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-ENSEIGNEMENT\PCSI 1 2023-24\"/>
    </mc:Choice>
  </mc:AlternateContent>
  <bookViews>
    <workbookView xWindow="0" yWindow="0" windowWidth="23040" windowHeight="8808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56" i="1" l="1"/>
  <c r="AA57" i="1"/>
  <c r="AA58" i="1" l="1"/>
  <c r="AA60" i="1" s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B56" i="1"/>
  <c r="AC56" i="1"/>
  <c r="AD56" i="1"/>
  <c r="AE56" i="1"/>
  <c r="AF56" i="1"/>
  <c r="AG56" i="1"/>
  <c r="AH56" i="1"/>
  <c r="AI56" i="1"/>
  <c r="AJ56" i="1"/>
  <c r="AK56" i="1"/>
  <c r="AL56" i="1"/>
  <c r="AM56" i="1"/>
  <c r="AN56" i="1"/>
  <c r="AO56" i="1"/>
  <c r="AP56" i="1"/>
  <c r="AQ56" i="1"/>
  <c r="AR56" i="1"/>
  <c r="AS56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B57" i="1"/>
  <c r="AC57" i="1"/>
  <c r="AD57" i="1"/>
  <c r="AE57" i="1"/>
  <c r="AF57" i="1"/>
  <c r="AG57" i="1"/>
  <c r="AH57" i="1"/>
  <c r="AI57" i="1"/>
  <c r="AJ57" i="1"/>
  <c r="AK57" i="1"/>
  <c r="AL57" i="1"/>
  <c r="AM57" i="1"/>
  <c r="AN57" i="1"/>
  <c r="AO57" i="1"/>
  <c r="AP57" i="1"/>
  <c r="AQ57" i="1"/>
  <c r="AR57" i="1"/>
  <c r="AS57" i="1"/>
  <c r="D57" i="1"/>
  <c r="D56" i="1"/>
  <c r="D58" i="1" l="1"/>
  <c r="Y58" i="1"/>
  <c r="Y60" i="1" s="1"/>
  <c r="AE58" i="1"/>
  <c r="AE60" i="1" s="1"/>
  <c r="H58" i="1"/>
  <c r="H60" i="1" s="1"/>
  <c r="I58" i="1"/>
  <c r="I60" i="1" s="1"/>
  <c r="P58" i="1"/>
  <c r="P60" i="1" s="1"/>
  <c r="AC58" i="1"/>
  <c r="AC60" i="1" s="1"/>
  <c r="T58" i="1"/>
  <c r="T60" i="1" s="1"/>
  <c r="M58" i="1"/>
  <c r="M60" i="1" s="1"/>
  <c r="Z58" i="1"/>
  <c r="Z60" i="1" s="1"/>
  <c r="AG58" i="1"/>
  <c r="AG60" i="1" s="1"/>
  <c r="AI58" i="1"/>
  <c r="AI60" i="1" s="1"/>
  <c r="AM58" i="1"/>
  <c r="AM60" i="1" s="1"/>
  <c r="AR58" i="1"/>
  <c r="AR60" i="1" s="1"/>
  <c r="AO58" i="1"/>
  <c r="AO60" i="1" s="1"/>
  <c r="AD58" i="1"/>
  <c r="AD60" i="1" s="1"/>
  <c r="AN58" i="1"/>
  <c r="AN60" i="1" s="1"/>
  <c r="AS58" i="1"/>
  <c r="AS60" i="1" s="1"/>
  <c r="AJ58" i="1"/>
  <c r="AJ60" i="1" s="1"/>
  <c r="AK58" i="1"/>
  <c r="AK60" i="1" s="1"/>
  <c r="AH58" i="1"/>
  <c r="AH60" i="1" s="1"/>
  <c r="AQ58" i="1"/>
  <c r="AQ60" i="1" s="1"/>
  <c r="AL58" i="1"/>
  <c r="AL60" i="1" s="1"/>
  <c r="AP58" i="1"/>
  <c r="AP60" i="1" s="1"/>
  <c r="AB58" i="1"/>
  <c r="AB60" i="1" s="1"/>
  <c r="L58" i="1"/>
  <c r="L60" i="1" s="1"/>
  <c r="X58" i="1"/>
  <c r="X60" i="1" s="1"/>
  <c r="Q58" i="1"/>
  <c r="Q60" i="1" s="1"/>
  <c r="N58" i="1"/>
  <c r="N60" i="1" s="1"/>
  <c r="AF58" i="1"/>
  <c r="AF60" i="1" s="1"/>
  <c r="O58" i="1"/>
  <c r="O60" i="1" s="1"/>
  <c r="S58" i="1"/>
  <c r="S60" i="1" s="1"/>
  <c r="R58" i="1"/>
  <c r="R60" i="1" s="1"/>
  <c r="J58" i="1"/>
  <c r="J60" i="1" s="1"/>
  <c r="W58" i="1"/>
  <c r="W60" i="1" s="1"/>
  <c r="E58" i="1"/>
  <c r="E60" i="1" s="1"/>
  <c r="U58" i="1"/>
  <c r="U60" i="1" s="1"/>
  <c r="K58" i="1"/>
  <c r="K60" i="1" s="1"/>
  <c r="G58" i="1"/>
  <c r="G60" i="1" s="1"/>
  <c r="F58" i="1"/>
  <c r="F60" i="1" s="1"/>
  <c r="V58" i="1"/>
  <c r="V60" i="1" s="1"/>
</calcChain>
</file>

<file path=xl/sharedStrings.xml><?xml version="1.0" encoding="utf-8"?>
<sst xmlns="http://schemas.openxmlformats.org/spreadsheetml/2006/main" count="138" uniqueCount="138">
  <si>
    <t>Pb</t>
  </si>
  <si>
    <t>Question</t>
  </si>
  <si>
    <t>bareme</t>
  </si>
  <si>
    <t>points</t>
  </si>
  <si>
    <t>BENCHEKROUN</t>
  </si>
  <si>
    <t>BESSARD</t>
  </si>
  <si>
    <t>BLANCHON</t>
  </si>
  <si>
    <t>BOULIERE</t>
  </si>
  <si>
    <t>BOUTILLIER</t>
  </si>
  <si>
    <t>BRIAULT</t>
  </si>
  <si>
    <t>BURIN des ROZIERS</t>
  </si>
  <si>
    <t>BURTIN</t>
  </si>
  <si>
    <t>CANEL</t>
  </si>
  <si>
    <t>DE KERSABIEC</t>
  </si>
  <si>
    <t>DE LA BURGADE</t>
  </si>
  <si>
    <t>DE PERCIN</t>
  </si>
  <si>
    <t>DE TALANCE</t>
  </si>
  <si>
    <t>DEBOIS</t>
  </si>
  <si>
    <t>DEMYTTENAERE</t>
  </si>
  <si>
    <t>DOUCET</t>
  </si>
  <si>
    <t>DUPLAA</t>
  </si>
  <si>
    <t>EGASSE</t>
  </si>
  <si>
    <t>FAUCHEUX</t>
  </si>
  <si>
    <t>FLUXA</t>
  </si>
  <si>
    <t>GAUTHIER</t>
  </si>
  <si>
    <t>GRAILLAT</t>
  </si>
  <si>
    <t>GUILLARD</t>
  </si>
  <si>
    <t>HUBERT</t>
  </si>
  <si>
    <t>JACCAUD</t>
  </si>
  <si>
    <t>JEANNE-JULIEN</t>
  </si>
  <si>
    <t>JOUVENCE</t>
  </si>
  <si>
    <t>LAME</t>
  </si>
  <si>
    <t>LECCIA</t>
  </si>
  <si>
    <t>MOREL</t>
  </si>
  <si>
    <t>MOSTER</t>
  </si>
  <si>
    <t>PELLETIER</t>
  </si>
  <si>
    <t>PONS</t>
  </si>
  <si>
    <t>POTARD</t>
  </si>
  <si>
    <t>RATIEUVILLE</t>
  </si>
  <si>
    <t>ROELENS</t>
  </si>
  <si>
    <t>SITBON</t>
  </si>
  <si>
    <t>SMITH</t>
  </si>
  <si>
    <t>TIERNY</t>
  </si>
  <si>
    <t>TORRES</t>
  </si>
  <si>
    <t>WAKIM</t>
  </si>
  <si>
    <t>I</t>
  </si>
  <si>
    <t>1.1</t>
  </si>
  <si>
    <t>1.2</t>
  </si>
  <si>
    <t>1.3</t>
  </si>
  <si>
    <t>1.5</t>
  </si>
  <si>
    <t>1.6</t>
  </si>
  <si>
    <t>2.2</t>
  </si>
  <si>
    <t>2.3</t>
  </si>
  <si>
    <t>2.4</t>
  </si>
  <si>
    <t>2.5</t>
  </si>
  <si>
    <t>2.6</t>
  </si>
  <si>
    <t>2.7</t>
  </si>
  <si>
    <t>2.8</t>
  </si>
  <si>
    <t>2.9</t>
  </si>
  <si>
    <t>3.1</t>
  </si>
  <si>
    <t>3.2</t>
  </si>
  <si>
    <t>3.3</t>
  </si>
  <si>
    <t>3.4</t>
  </si>
  <si>
    <t>3.5</t>
  </si>
  <si>
    <t>3.6</t>
  </si>
  <si>
    <t>3.7</t>
  </si>
  <si>
    <t>4.1</t>
  </si>
  <si>
    <t>4.2</t>
  </si>
  <si>
    <t>4.3</t>
  </si>
  <si>
    <t>4.4</t>
  </si>
  <si>
    <t>4.5</t>
  </si>
  <si>
    <t>4.6</t>
  </si>
  <si>
    <t>4.7</t>
  </si>
  <si>
    <t>4.8</t>
  </si>
  <si>
    <t>5.1</t>
  </si>
  <si>
    <t>5.2</t>
  </si>
  <si>
    <t>5.3</t>
  </si>
  <si>
    <t>5.4</t>
  </si>
  <si>
    <t>5.5</t>
  </si>
  <si>
    <t>II</t>
  </si>
  <si>
    <t>config et valence C et O 2 Lewis CO32- 1 AX3 geo 2</t>
  </si>
  <si>
    <t>3 formes mésomères 2 concl 1 indice 1,33 1 charges 1</t>
  </si>
  <si>
    <t>Lewis HCO3 - et H2CO3</t>
  </si>
  <si>
    <t>1.4</t>
  </si>
  <si>
    <t>4 mésomères H2CO3 2 moment dipolaire 2</t>
  </si>
  <si>
    <t>CO2 + H2O = H2CO3</t>
  </si>
  <si>
    <t>H4CO4 1 Lewis 2</t>
  </si>
  <si>
    <t>variétés allotropiques</t>
  </si>
  <si>
    <t>calcite stable 1 augmenter P 1</t>
  </si>
  <si>
    <t>raisonnement 2 12km 1 blocage cin 1</t>
  </si>
  <si>
    <t>Q def 1 =1 1</t>
  </si>
  <si>
    <t>K=Q 1 40,6 K 1</t>
  </si>
  <si>
    <t>T&gt;Ti calcite 1 avec raisonnement 2 T&lt;Ti ara 1</t>
  </si>
  <si>
    <t xml:space="preserve">démo 2 lnm=lnm0-kt 1  reg lin 1 -0,996 1 </t>
  </si>
  <si>
    <t>démo 1 m=m0-kMt 1  reg lin 1 -1 1 donc ordre 0 1</t>
  </si>
  <si>
    <t>0,00090 mol.h-1  2</t>
  </si>
  <si>
    <t>LH urée et eau 1, meme LF 1 miscibilité totale 1, rep LH 1</t>
  </si>
  <si>
    <t>v=k U^p E^q</t>
  </si>
  <si>
    <t>deg ordre eau 1 p=1 1</t>
  </si>
  <si>
    <t>Lewis CO 2 moment dipolaire 1</t>
  </si>
  <si>
    <t>BL 1 unité eps 1 limites 2</t>
  </si>
  <si>
    <t>ln(2P0-P)=f(t) reg lin 1 -0,992 1 k=0,0054h-1 2</t>
  </si>
  <si>
    <t>Bilan 1, rel lnc =  1 P=P0(2-exp(-kt)) 3</t>
  </si>
  <si>
    <t>rel 1/c= 1 (2P0-P)^-1=1/P0+kt/R/T 2</t>
  </si>
  <si>
    <t>(2P0-P)^-1=f(t) 1 0,994 1 ordre 2 1 0,00157mol-1.m3.h-1 2</t>
  </si>
  <si>
    <t>Méthode t1/2 2 ordre 1 1 k=0,35 j-1 2</t>
  </si>
  <si>
    <t>Pb I</t>
  </si>
  <si>
    <t>Pb II</t>
  </si>
  <si>
    <t>amine, alcène, alcyne</t>
  </si>
  <si>
    <t>R pour le C* amine  ; Z ou E suivant alcène</t>
  </si>
  <si>
    <t>que R ou S  car liaisons bloquées donc 2</t>
  </si>
  <si>
    <t xml:space="preserve">catalyse par transfert de phase </t>
  </si>
  <si>
    <t>def mélange racémique 1  pas pour pharmaco 1 car 1</t>
  </si>
  <si>
    <t>dextrogyre 1 def 1</t>
  </si>
  <si>
    <t>Lewis urée 1 et 3 mesomères 2</t>
  </si>
  <si>
    <t>C=C0exp(-k1t)</t>
  </si>
  <si>
    <t xml:space="preserve">11,2 h </t>
  </si>
  <si>
    <t>Arrhénius 1 k2=3,10-9s-1 1 17,2 ans 1</t>
  </si>
  <si>
    <t>"-d[co]/dt 1 k1CO O2^0,5-k-1 CO2 3</t>
  </si>
  <si>
    <t xml:space="preserve">"-d[CO]/dt=k1appCO-k-1 CO2 </t>
  </si>
  <si>
    <t>Bilan 1, eq diff 1 méthode resol 1 solutions 2</t>
  </si>
  <si>
    <t>demo l(nA-Ainf) fn affine t</t>
  </si>
  <si>
    <t>ln(A-Ainf)=f(t) reg lin 1 -0,996 1 0,11 min-1 1</t>
  </si>
  <si>
    <t>G et W 1 K=k1app/k-1/xO2^0,5 1 k1a0,039 k-10,071 min-1 2</t>
  </si>
  <si>
    <t>non car meme ptes don meme rf</t>
  </si>
  <si>
    <t>rep R R 2, conformation décalée anti 2 puis instable eclips1</t>
  </si>
  <si>
    <t>rep des 2 autres stéréoisomères et liens 3</t>
  </si>
  <si>
    <t>SS levogyre et RS achiral donc non opt act</t>
  </si>
  <si>
    <t>Total</t>
  </si>
  <si>
    <t>2.1</t>
  </si>
  <si>
    <t>Biot 1 rel avec x 2 85% de R R 2</t>
  </si>
  <si>
    <t>non car  4 stéréoisomères obtenus et 2 cpl enan</t>
  </si>
  <si>
    <t>structure des 2 sels 3 diast 1</t>
  </si>
  <si>
    <t>filtration essorage étuve 3</t>
  </si>
  <si>
    <t>Tfus diff pour 2 dias et pas pour rac rasa</t>
  </si>
  <si>
    <t>6,9° 2   96% 1</t>
  </si>
  <si>
    <t>NaOH</t>
  </si>
  <si>
    <t>Note sur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</si>
</sst>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0"/>
  <sheetViews>
    <sheetView tabSelected="1" workbookViewId="0">
      <pane xSplit="4" ySplit="1" topLeftCell="P39" activePane="bottomRight" state="frozen"/>
      <selection pane="topRight" activeCell="E1" sqref="E1"/>
      <selection pane="bottomLeft" activeCell="A2" sqref="A2"/>
      <selection pane="bottomRight" activeCell="T1" sqref="T1:T1048576"/>
    </sheetView>
  </sheetViews>
  <sheetFormatPr baseColWidth="10" defaultRowHeight="14.4" x14ac:dyDescent="0.3"/>
  <cols>
    <col min="1" max="1" width="3.44140625" style="1" customWidth="1"/>
    <col min="2" max="2" width="8.33203125" style="2" customWidth="1"/>
    <col min="3" max="3" width="52.21875" style="1" customWidth="1"/>
    <col min="4" max="4" width="5.5546875" style="2" customWidth="1"/>
  </cols>
  <sheetData>
    <row r="1" spans="1:45" s="1" customFormat="1" x14ac:dyDescent="0.3">
      <c r="A1" s="1" t="s">
        <v>0</v>
      </c>
      <c r="B1" s="2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</row>
    <row r="2" spans="1:45" x14ac:dyDescent="0.3">
      <c r="A2" s="1" t="s">
        <v>45</v>
      </c>
      <c r="B2" s="2" t="s">
        <v>46</v>
      </c>
      <c r="C2" s="1" t="s">
        <v>80</v>
      </c>
      <c r="D2" s="2">
        <v>5</v>
      </c>
      <c r="E2">
        <v>5</v>
      </c>
      <c r="F2">
        <v>5</v>
      </c>
      <c r="G2">
        <v>5</v>
      </c>
      <c r="H2">
        <v>5</v>
      </c>
      <c r="I2">
        <v>4</v>
      </c>
      <c r="J2">
        <v>5</v>
      </c>
      <c r="K2">
        <v>5</v>
      </c>
      <c r="L2">
        <v>5</v>
      </c>
      <c r="M2">
        <v>4</v>
      </c>
      <c r="N2">
        <v>5</v>
      </c>
      <c r="O2">
        <v>3</v>
      </c>
      <c r="P2">
        <v>5</v>
      </c>
      <c r="Q2">
        <v>5</v>
      </c>
      <c r="R2">
        <v>4</v>
      </c>
      <c r="S2">
        <v>4</v>
      </c>
      <c r="T2">
        <v>5</v>
      </c>
      <c r="U2">
        <v>5</v>
      </c>
      <c r="V2">
        <v>5</v>
      </c>
      <c r="W2">
        <v>5</v>
      </c>
      <c r="X2">
        <v>4</v>
      </c>
      <c r="Y2">
        <v>5</v>
      </c>
      <c r="Z2">
        <v>5</v>
      </c>
      <c r="AA2">
        <v>5</v>
      </c>
      <c r="AB2">
        <v>5</v>
      </c>
      <c r="AC2">
        <v>5</v>
      </c>
      <c r="AD2">
        <v>4</v>
      </c>
      <c r="AE2">
        <v>5</v>
      </c>
      <c r="AF2">
        <v>5</v>
      </c>
      <c r="AG2">
        <v>5</v>
      </c>
      <c r="AH2">
        <v>5</v>
      </c>
      <c r="AI2">
        <v>5</v>
      </c>
      <c r="AJ2">
        <v>5</v>
      </c>
      <c r="AK2">
        <v>5</v>
      </c>
      <c r="AL2">
        <v>3</v>
      </c>
      <c r="AM2">
        <v>5</v>
      </c>
      <c r="AN2">
        <v>5</v>
      </c>
      <c r="AO2">
        <v>4</v>
      </c>
      <c r="AP2">
        <v>5</v>
      </c>
      <c r="AQ2">
        <v>5</v>
      </c>
      <c r="AR2">
        <v>4</v>
      </c>
      <c r="AS2">
        <v>4</v>
      </c>
    </row>
    <row r="3" spans="1:45" x14ac:dyDescent="0.3">
      <c r="B3" s="2" t="s">
        <v>47</v>
      </c>
      <c r="C3" s="1" t="s">
        <v>81</v>
      </c>
      <c r="D3" s="2">
        <v>5</v>
      </c>
      <c r="E3">
        <v>4</v>
      </c>
      <c r="F3">
        <v>2</v>
      </c>
      <c r="G3">
        <v>5</v>
      </c>
      <c r="H3">
        <v>4</v>
      </c>
      <c r="I3">
        <v>5</v>
      </c>
      <c r="J3">
        <v>4</v>
      </c>
      <c r="K3">
        <v>4</v>
      </c>
      <c r="L3">
        <v>4</v>
      </c>
      <c r="M3">
        <v>4</v>
      </c>
      <c r="N3">
        <v>3</v>
      </c>
      <c r="O3">
        <v>4</v>
      </c>
      <c r="P3">
        <v>5</v>
      </c>
      <c r="Q3">
        <v>3</v>
      </c>
      <c r="R3">
        <v>4</v>
      </c>
      <c r="S3">
        <v>5</v>
      </c>
      <c r="T3">
        <v>5</v>
      </c>
      <c r="U3">
        <v>4</v>
      </c>
      <c r="V3">
        <v>3</v>
      </c>
      <c r="W3">
        <v>4</v>
      </c>
      <c r="X3">
        <v>4</v>
      </c>
      <c r="Y3">
        <v>4</v>
      </c>
      <c r="Z3">
        <v>4</v>
      </c>
      <c r="AA3">
        <v>5</v>
      </c>
      <c r="AB3">
        <v>2</v>
      </c>
      <c r="AC3">
        <v>5</v>
      </c>
      <c r="AD3">
        <v>3</v>
      </c>
      <c r="AE3">
        <v>4</v>
      </c>
      <c r="AF3">
        <v>5</v>
      </c>
      <c r="AG3">
        <v>4</v>
      </c>
      <c r="AH3">
        <v>5</v>
      </c>
      <c r="AI3">
        <v>4</v>
      </c>
      <c r="AJ3">
        <v>3</v>
      </c>
      <c r="AK3">
        <v>4</v>
      </c>
      <c r="AL3">
        <v>5</v>
      </c>
      <c r="AM3">
        <v>4</v>
      </c>
      <c r="AN3">
        <v>4</v>
      </c>
      <c r="AO3">
        <v>4</v>
      </c>
      <c r="AP3">
        <v>3</v>
      </c>
      <c r="AQ3">
        <v>4</v>
      </c>
      <c r="AR3">
        <v>4</v>
      </c>
      <c r="AS3">
        <v>4</v>
      </c>
    </row>
    <row r="4" spans="1:45" x14ac:dyDescent="0.3">
      <c r="B4" s="2" t="s">
        <v>48</v>
      </c>
      <c r="C4" s="1" t="s">
        <v>82</v>
      </c>
      <c r="D4" s="2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2</v>
      </c>
      <c r="S4">
        <v>2</v>
      </c>
      <c r="T4">
        <v>2</v>
      </c>
      <c r="U4">
        <v>2</v>
      </c>
      <c r="V4">
        <v>2</v>
      </c>
      <c r="W4">
        <v>2</v>
      </c>
      <c r="X4">
        <v>2</v>
      </c>
      <c r="Y4">
        <v>2</v>
      </c>
      <c r="Z4">
        <v>2</v>
      </c>
      <c r="AA4">
        <v>2</v>
      </c>
      <c r="AB4">
        <v>2</v>
      </c>
      <c r="AC4">
        <v>2</v>
      </c>
      <c r="AD4">
        <v>2</v>
      </c>
      <c r="AE4">
        <v>2</v>
      </c>
      <c r="AF4">
        <v>2</v>
      </c>
      <c r="AG4">
        <v>2</v>
      </c>
      <c r="AH4">
        <v>2</v>
      </c>
      <c r="AI4">
        <v>2</v>
      </c>
      <c r="AJ4">
        <v>2</v>
      </c>
      <c r="AK4">
        <v>2</v>
      </c>
      <c r="AL4">
        <v>2</v>
      </c>
      <c r="AM4">
        <v>2</v>
      </c>
      <c r="AN4">
        <v>2</v>
      </c>
      <c r="AO4">
        <v>2</v>
      </c>
      <c r="AP4">
        <v>2</v>
      </c>
      <c r="AQ4">
        <v>2</v>
      </c>
      <c r="AR4">
        <v>2</v>
      </c>
      <c r="AS4">
        <v>2</v>
      </c>
    </row>
    <row r="5" spans="1:45" x14ac:dyDescent="0.3">
      <c r="B5" s="2" t="s">
        <v>83</v>
      </c>
      <c r="C5" s="1" t="s">
        <v>84</v>
      </c>
      <c r="D5" s="2">
        <v>4</v>
      </c>
      <c r="E5">
        <v>1</v>
      </c>
      <c r="F5">
        <v>1</v>
      </c>
      <c r="G5">
        <v>0</v>
      </c>
      <c r="H5">
        <v>1</v>
      </c>
      <c r="I5">
        <v>4</v>
      </c>
      <c r="J5">
        <v>4</v>
      </c>
      <c r="K5">
        <v>1</v>
      </c>
      <c r="L5">
        <v>2</v>
      </c>
      <c r="M5">
        <v>4</v>
      </c>
      <c r="N5">
        <v>4</v>
      </c>
      <c r="O5">
        <v>4</v>
      </c>
      <c r="P5">
        <v>4</v>
      </c>
      <c r="Q5">
        <v>4</v>
      </c>
      <c r="R5">
        <v>2</v>
      </c>
      <c r="S5">
        <v>1</v>
      </c>
      <c r="T5">
        <v>2</v>
      </c>
      <c r="U5">
        <v>4</v>
      </c>
      <c r="V5">
        <v>0</v>
      </c>
      <c r="W5">
        <v>4</v>
      </c>
      <c r="X5">
        <v>2</v>
      </c>
      <c r="Y5">
        <v>2</v>
      </c>
      <c r="Z5">
        <v>2</v>
      </c>
      <c r="AA5">
        <v>4</v>
      </c>
      <c r="AB5">
        <v>0</v>
      </c>
      <c r="AC5">
        <v>4</v>
      </c>
      <c r="AD5">
        <v>4</v>
      </c>
      <c r="AE5">
        <v>3</v>
      </c>
      <c r="AF5">
        <v>3</v>
      </c>
      <c r="AG5">
        <v>2</v>
      </c>
      <c r="AJ5">
        <v>0</v>
      </c>
      <c r="AK5">
        <v>2</v>
      </c>
      <c r="AL5">
        <v>3</v>
      </c>
      <c r="AN5">
        <v>3</v>
      </c>
      <c r="AO5">
        <v>4</v>
      </c>
      <c r="AP5">
        <v>1</v>
      </c>
      <c r="AQ5">
        <v>1</v>
      </c>
      <c r="AR5">
        <v>4</v>
      </c>
      <c r="AS5">
        <v>2</v>
      </c>
    </row>
    <row r="6" spans="1:45" x14ac:dyDescent="0.3">
      <c r="B6" s="2" t="s">
        <v>49</v>
      </c>
      <c r="C6" s="1" t="s">
        <v>85</v>
      </c>
      <c r="D6" s="2">
        <v>1</v>
      </c>
      <c r="E6">
        <v>1</v>
      </c>
      <c r="F6">
        <v>1</v>
      </c>
      <c r="G6">
        <v>1</v>
      </c>
      <c r="I6">
        <v>1</v>
      </c>
      <c r="J6">
        <v>1</v>
      </c>
      <c r="K6">
        <v>1</v>
      </c>
      <c r="L6">
        <v>1</v>
      </c>
      <c r="M6">
        <v>1</v>
      </c>
      <c r="N6">
        <v>1</v>
      </c>
      <c r="O6">
        <v>1</v>
      </c>
      <c r="P6">
        <v>1</v>
      </c>
      <c r="Q6">
        <v>1</v>
      </c>
      <c r="R6">
        <v>1</v>
      </c>
      <c r="S6">
        <v>1</v>
      </c>
      <c r="T6">
        <v>1</v>
      </c>
      <c r="U6">
        <v>1</v>
      </c>
      <c r="V6">
        <v>1</v>
      </c>
      <c r="W6">
        <v>1</v>
      </c>
      <c r="X6">
        <v>1</v>
      </c>
      <c r="Y6">
        <v>1</v>
      </c>
      <c r="Z6">
        <v>1</v>
      </c>
      <c r="AA6">
        <v>1</v>
      </c>
      <c r="AB6">
        <v>1</v>
      </c>
      <c r="AC6">
        <v>1</v>
      </c>
      <c r="AD6">
        <v>1</v>
      </c>
      <c r="AE6">
        <v>1</v>
      </c>
      <c r="AF6">
        <v>1</v>
      </c>
      <c r="AG6">
        <v>1</v>
      </c>
      <c r="AH6">
        <v>1</v>
      </c>
      <c r="AI6">
        <v>1</v>
      </c>
      <c r="AJ6">
        <v>1</v>
      </c>
      <c r="AK6">
        <v>1</v>
      </c>
      <c r="AL6">
        <v>1</v>
      </c>
      <c r="AM6">
        <v>1</v>
      </c>
      <c r="AN6">
        <v>1</v>
      </c>
      <c r="AO6">
        <v>1</v>
      </c>
      <c r="AP6">
        <v>1</v>
      </c>
      <c r="AQ6">
        <v>1</v>
      </c>
      <c r="AR6">
        <v>1</v>
      </c>
      <c r="AS6">
        <v>1</v>
      </c>
    </row>
    <row r="7" spans="1:45" x14ac:dyDescent="0.3">
      <c r="B7" s="2" t="s">
        <v>50</v>
      </c>
      <c r="C7" s="1" t="s">
        <v>86</v>
      </c>
      <c r="D7" s="2">
        <v>3</v>
      </c>
      <c r="E7">
        <v>0</v>
      </c>
      <c r="F7">
        <v>3</v>
      </c>
      <c r="G7">
        <v>1</v>
      </c>
      <c r="I7">
        <v>0</v>
      </c>
      <c r="J7">
        <v>3</v>
      </c>
      <c r="K7">
        <v>3</v>
      </c>
      <c r="L7">
        <v>3</v>
      </c>
      <c r="M7">
        <v>3</v>
      </c>
      <c r="N7">
        <v>3</v>
      </c>
      <c r="O7">
        <v>3</v>
      </c>
      <c r="P7">
        <v>3</v>
      </c>
      <c r="Q7">
        <v>3</v>
      </c>
      <c r="R7">
        <v>3</v>
      </c>
      <c r="S7">
        <v>3</v>
      </c>
      <c r="T7">
        <v>3</v>
      </c>
      <c r="U7">
        <v>3</v>
      </c>
      <c r="V7">
        <v>0</v>
      </c>
      <c r="W7">
        <v>3</v>
      </c>
      <c r="X7">
        <v>3</v>
      </c>
      <c r="Y7">
        <v>3</v>
      </c>
      <c r="Z7">
        <v>1</v>
      </c>
      <c r="AA7">
        <v>3</v>
      </c>
      <c r="AC7">
        <v>3</v>
      </c>
      <c r="AD7">
        <v>0</v>
      </c>
      <c r="AE7">
        <v>3</v>
      </c>
      <c r="AF7">
        <v>3</v>
      </c>
      <c r="AG7">
        <v>3</v>
      </c>
      <c r="AH7">
        <v>3</v>
      </c>
      <c r="AI7">
        <v>3</v>
      </c>
      <c r="AJ7">
        <v>3</v>
      </c>
      <c r="AK7">
        <v>3</v>
      </c>
      <c r="AL7">
        <v>3</v>
      </c>
      <c r="AM7">
        <v>3</v>
      </c>
      <c r="AN7">
        <v>3</v>
      </c>
      <c r="AO7">
        <v>3</v>
      </c>
      <c r="AP7">
        <v>1</v>
      </c>
      <c r="AQ7">
        <v>3</v>
      </c>
      <c r="AR7">
        <v>3</v>
      </c>
      <c r="AS7">
        <v>3</v>
      </c>
    </row>
    <row r="8" spans="1:45" x14ac:dyDescent="0.3">
      <c r="B8" s="2" t="s">
        <v>129</v>
      </c>
      <c r="C8" s="1" t="s">
        <v>87</v>
      </c>
      <c r="D8" s="2">
        <v>1</v>
      </c>
      <c r="E8">
        <v>0</v>
      </c>
      <c r="F8">
        <v>0</v>
      </c>
      <c r="G8">
        <v>0</v>
      </c>
      <c r="H8">
        <v>0</v>
      </c>
      <c r="I8">
        <v>0</v>
      </c>
      <c r="J8">
        <v>1</v>
      </c>
      <c r="L8">
        <v>0</v>
      </c>
      <c r="M8">
        <v>1</v>
      </c>
      <c r="N8">
        <v>1</v>
      </c>
      <c r="O8">
        <v>0</v>
      </c>
      <c r="P8">
        <v>0</v>
      </c>
      <c r="Q8">
        <v>1</v>
      </c>
      <c r="R8">
        <v>0</v>
      </c>
      <c r="S8">
        <v>0</v>
      </c>
      <c r="U8">
        <v>1</v>
      </c>
      <c r="V8">
        <v>0</v>
      </c>
      <c r="X8">
        <v>0</v>
      </c>
      <c r="Z8">
        <v>1</v>
      </c>
      <c r="AA8">
        <v>0</v>
      </c>
      <c r="AB8">
        <v>0</v>
      </c>
      <c r="AC8">
        <v>1</v>
      </c>
      <c r="AD8">
        <v>1</v>
      </c>
      <c r="AE8">
        <v>0</v>
      </c>
      <c r="AH8">
        <v>0</v>
      </c>
      <c r="AI8">
        <v>0</v>
      </c>
      <c r="AJ8">
        <v>0</v>
      </c>
      <c r="AK8">
        <v>1</v>
      </c>
      <c r="AM8">
        <v>0</v>
      </c>
      <c r="AN8">
        <v>0</v>
      </c>
      <c r="AP8">
        <v>0</v>
      </c>
      <c r="AQ8">
        <v>1</v>
      </c>
      <c r="AR8">
        <v>0</v>
      </c>
      <c r="AS8">
        <v>0</v>
      </c>
    </row>
    <row r="9" spans="1:45" x14ac:dyDescent="0.3">
      <c r="B9" s="2" t="s">
        <v>51</v>
      </c>
      <c r="C9" s="1" t="s">
        <v>88</v>
      </c>
      <c r="D9" s="2">
        <v>2</v>
      </c>
      <c r="E9">
        <v>2</v>
      </c>
      <c r="F9">
        <v>2</v>
      </c>
      <c r="G9">
        <v>2</v>
      </c>
      <c r="H9">
        <v>0</v>
      </c>
      <c r="I9">
        <v>0</v>
      </c>
      <c r="J9">
        <v>1</v>
      </c>
      <c r="K9">
        <v>2</v>
      </c>
      <c r="L9">
        <v>2</v>
      </c>
      <c r="M9">
        <v>2</v>
      </c>
      <c r="N9">
        <v>1</v>
      </c>
      <c r="O9">
        <v>2</v>
      </c>
      <c r="P9">
        <v>2</v>
      </c>
      <c r="Q9">
        <v>2</v>
      </c>
      <c r="R9">
        <v>1</v>
      </c>
      <c r="S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1</v>
      </c>
      <c r="AB9">
        <v>2</v>
      </c>
      <c r="AC9">
        <v>2</v>
      </c>
      <c r="AD9">
        <v>2</v>
      </c>
      <c r="AE9">
        <v>2</v>
      </c>
      <c r="AF9">
        <v>2</v>
      </c>
      <c r="AG9">
        <v>2</v>
      </c>
      <c r="AH9">
        <v>2</v>
      </c>
      <c r="AI9">
        <v>2</v>
      </c>
      <c r="AJ9">
        <v>2</v>
      </c>
      <c r="AK9">
        <v>2</v>
      </c>
      <c r="AL9">
        <v>2</v>
      </c>
      <c r="AM9">
        <v>1</v>
      </c>
      <c r="AN9">
        <v>2</v>
      </c>
      <c r="AO9">
        <v>2</v>
      </c>
      <c r="AP9">
        <v>2</v>
      </c>
      <c r="AQ9">
        <v>2</v>
      </c>
      <c r="AR9">
        <v>1</v>
      </c>
      <c r="AS9">
        <v>2</v>
      </c>
    </row>
    <row r="10" spans="1:45" x14ac:dyDescent="0.3">
      <c r="B10" s="2" t="s">
        <v>52</v>
      </c>
      <c r="C10" s="1" t="s">
        <v>89</v>
      </c>
      <c r="D10" s="2">
        <v>4</v>
      </c>
      <c r="G10">
        <v>2</v>
      </c>
      <c r="H10">
        <v>0</v>
      </c>
      <c r="I10">
        <v>1</v>
      </c>
      <c r="K10">
        <v>0</v>
      </c>
      <c r="L10">
        <v>0</v>
      </c>
      <c r="M10">
        <v>0</v>
      </c>
      <c r="N10">
        <v>0</v>
      </c>
      <c r="O10">
        <v>1</v>
      </c>
      <c r="U10">
        <v>2</v>
      </c>
      <c r="X10">
        <v>4</v>
      </c>
      <c r="Y10">
        <v>0</v>
      </c>
      <c r="Z10">
        <v>3</v>
      </c>
      <c r="AA10">
        <v>1</v>
      </c>
      <c r="AC10">
        <v>2</v>
      </c>
      <c r="AD10">
        <v>4</v>
      </c>
      <c r="AE10">
        <v>1</v>
      </c>
      <c r="AG10">
        <v>3</v>
      </c>
      <c r="AK10">
        <v>1</v>
      </c>
      <c r="AN10">
        <v>2</v>
      </c>
      <c r="AO10">
        <v>0</v>
      </c>
      <c r="AP10">
        <v>3</v>
      </c>
      <c r="AQ10">
        <v>3</v>
      </c>
      <c r="AR10">
        <v>3</v>
      </c>
    </row>
    <row r="11" spans="1:45" x14ac:dyDescent="0.3">
      <c r="B11" s="2" t="s">
        <v>53</v>
      </c>
      <c r="C11" s="1" t="s">
        <v>90</v>
      </c>
      <c r="D11" s="2">
        <v>2</v>
      </c>
      <c r="E11">
        <v>2</v>
      </c>
      <c r="F11">
        <v>2</v>
      </c>
      <c r="G11">
        <v>0</v>
      </c>
      <c r="H11">
        <v>2</v>
      </c>
      <c r="I11">
        <v>2</v>
      </c>
      <c r="K11">
        <v>2</v>
      </c>
      <c r="L11">
        <v>2</v>
      </c>
      <c r="M11">
        <v>1</v>
      </c>
      <c r="N11">
        <v>2</v>
      </c>
      <c r="O11">
        <v>2</v>
      </c>
      <c r="P11">
        <v>0</v>
      </c>
      <c r="Q11">
        <v>2</v>
      </c>
      <c r="R11">
        <v>0</v>
      </c>
      <c r="S11">
        <v>0</v>
      </c>
      <c r="U11">
        <v>0</v>
      </c>
      <c r="W11">
        <v>2</v>
      </c>
      <c r="X11">
        <v>2</v>
      </c>
      <c r="Y11">
        <v>2</v>
      </c>
      <c r="Z11">
        <v>2</v>
      </c>
      <c r="AA11">
        <v>2</v>
      </c>
      <c r="AB11">
        <v>0</v>
      </c>
      <c r="AD11">
        <v>2</v>
      </c>
      <c r="AE11">
        <v>2</v>
      </c>
      <c r="AF11">
        <v>2</v>
      </c>
      <c r="AG11">
        <v>2</v>
      </c>
      <c r="AI11">
        <v>2</v>
      </c>
      <c r="AJ11">
        <v>2</v>
      </c>
      <c r="AK11">
        <v>0</v>
      </c>
      <c r="AL11">
        <v>2</v>
      </c>
      <c r="AM11">
        <v>1</v>
      </c>
      <c r="AN11">
        <v>2</v>
      </c>
      <c r="AO11">
        <v>2</v>
      </c>
      <c r="AP11">
        <v>0</v>
      </c>
      <c r="AQ11">
        <v>2</v>
      </c>
      <c r="AR11">
        <v>0</v>
      </c>
      <c r="AS11">
        <v>2</v>
      </c>
    </row>
    <row r="12" spans="1:45" x14ac:dyDescent="0.3">
      <c r="B12" s="2" t="s">
        <v>54</v>
      </c>
      <c r="C12" s="1" t="s">
        <v>91</v>
      </c>
      <c r="D12" s="2">
        <v>2</v>
      </c>
      <c r="E12">
        <v>2</v>
      </c>
      <c r="F12">
        <v>2</v>
      </c>
      <c r="H12">
        <v>2</v>
      </c>
      <c r="I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0</v>
      </c>
      <c r="Q12">
        <v>2</v>
      </c>
      <c r="R12">
        <v>2</v>
      </c>
      <c r="S12">
        <v>2</v>
      </c>
      <c r="W12">
        <v>2</v>
      </c>
      <c r="X12">
        <v>1</v>
      </c>
      <c r="Z12">
        <v>2</v>
      </c>
      <c r="AA12">
        <v>2</v>
      </c>
      <c r="AB12">
        <v>1</v>
      </c>
      <c r="AD12">
        <v>2</v>
      </c>
      <c r="AE12">
        <v>1</v>
      </c>
      <c r="AF12">
        <v>2</v>
      </c>
      <c r="AG12">
        <v>2</v>
      </c>
      <c r="AI12">
        <v>2</v>
      </c>
      <c r="AJ12">
        <v>2</v>
      </c>
      <c r="AK12">
        <v>1</v>
      </c>
      <c r="AL12">
        <v>2</v>
      </c>
      <c r="AN12">
        <v>2</v>
      </c>
      <c r="AO12">
        <v>2</v>
      </c>
      <c r="AP12">
        <v>1</v>
      </c>
      <c r="AQ12">
        <v>2</v>
      </c>
      <c r="AS12">
        <v>2</v>
      </c>
    </row>
    <row r="13" spans="1:45" x14ac:dyDescent="0.3">
      <c r="B13" s="2" t="s">
        <v>55</v>
      </c>
      <c r="C13" s="1" t="s">
        <v>92</v>
      </c>
      <c r="D13" s="2">
        <v>4</v>
      </c>
      <c r="E13">
        <v>2</v>
      </c>
      <c r="F13">
        <v>0</v>
      </c>
      <c r="H13">
        <v>1</v>
      </c>
      <c r="I13">
        <v>2</v>
      </c>
      <c r="L13">
        <v>4</v>
      </c>
      <c r="M13">
        <v>4</v>
      </c>
      <c r="N13">
        <v>4</v>
      </c>
      <c r="O13">
        <v>3</v>
      </c>
      <c r="Q13">
        <v>2</v>
      </c>
      <c r="R13">
        <v>2</v>
      </c>
      <c r="S13">
        <v>0</v>
      </c>
      <c r="U13">
        <v>1</v>
      </c>
      <c r="W13">
        <v>2</v>
      </c>
      <c r="X13">
        <v>4</v>
      </c>
      <c r="Z13">
        <v>3</v>
      </c>
      <c r="AA13">
        <v>0</v>
      </c>
      <c r="AB13">
        <v>4</v>
      </c>
      <c r="AD13">
        <v>0</v>
      </c>
      <c r="AE13">
        <v>4</v>
      </c>
      <c r="AF13">
        <v>4</v>
      </c>
      <c r="AG13">
        <v>0</v>
      </c>
      <c r="AI13">
        <v>3</v>
      </c>
      <c r="AL13">
        <v>3</v>
      </c>
      <c r="AN13">
        <v>4</v>
      </c>
      <c r="AO13">
        <v>4</v>
      </c>
      <c r="AP13">
        <v>1</v>
      </c>
      <c r="AQ13">
        <v>1</v>
      </c>
      <c r="AS13">
        <v>0</v>
      </c>
    </row>
    <row r="14" spans="1:45" x14ac:dyDescent="0.3">
      <c r="B14" s="2" t="s">
        <v>56</v>
      </c>
      <c r="C14" s="1" t="s">
        <v>93</v>
      </c>
      <c r="D14" s="2">
        <v>5</v>
      </c>
      <c r="E14">
        <v>5</v>
      </c>
      <c r="F14">
        <v>5</v>
      </c>
      <c r="G14">
        <v>5</v>
      </c>
      <c r="H14">
        <v>3</v>
      </c>
      <c r="I14">
        <v>5</v>
      </c>
      <c r="J14">
        <v>5</v>
      </c>
      <c r="K14">
        <v>5</v>
      </c>
      <c r="L14">
        <v>5</v>
      </c>
      <c r="M14">
        <v>5</v>
      </c>
      <c r="N14">
        <v>5</v>
      </c>
      <c r="O14">
        <v>5</v>
      </c>
      <c r="P14">
        <v>5</v>
      </c>
      <c r="Q14">
        <v>3</v>
      </c>
      <c r="R14">
        <v>5</v>
      </c>
      <c r="S14">
        <v>3</v>
      </c>
      <c r="T14">
        <v>5</v>
      </c>
      <c r="U14">
        <v>3</v>
      </c>
      <c r="V14">
        <v>5</v>
      </c>
      <c r="W14">
        <v>5</v>
      </c>
      <c r="X14">
        <v>3</v>
      </c>
      <c r="Y14">
        <v>5</v>
      </c>
      <c r="Z14">
        <v>4</v>
      </c>
      <c r="AA14">
        <v>5</v>
      </c>
      <c r="AB14">
        <v>5</v>
      </c>
      <c r="AC14">
        <v>3</v>
      </c>
      <c r="AD14">
        <v>3</v>
      </c>
      <c r="AE14">
        <v>4</v>
      </c>
      <c r="AF14">
        <v>3</v>
      </c>
      <c r="AG14">
        <v>4</v>
      </c>
      <c r="AH14">
        <v>3</v>
      </c>
      <c r="AI14">
        <v>4</v>
      </c>
      <c r="AJ14">
        <v>5</v>
      </c>
      <c r="AK14">
        <v>5</v>
      </c>
      <c r="AL14">
        <v>4</v>
      </c>
      <c r="AM14">
        <v>5</v>
      </c>
      <c r="AN14">
        <v>3</v>
      </c>
      <c r="AO14">
        <v>4</v>
      </c>
      <c r="AP14">
        <v>0</v>
      </c>
      <c r="AQ14">
        <v>2</v>
      </c>
      <c r="AR14">
        <v>3</v>
      </c>
      <c r="AS14">
        <v>5</v>
      </c>
    </row>
    <row r="15" spans="1:45" x14ac:dyDescent="0.3">
      <c r="B15" s="2" t="s">
        <v>57</v>
      </c>
      <c r="C15" s="1" t="s">
        <v>94</v>
      </c>
      <c r="D15" s="2">
        <v>5</v>
      </c>
      <c r="E15">
        <v>5</v>
      </c>
      <c r="F15">
        <v>5</v>
      </c>
      <c r="G15">
        <v>5</v>
      </c>
      <c r="H15">
        <v>5</v>
      </c>
      <c r="I15">
        <v>4</v>
      </c>
      <c r="J15">
        <v>3</v>
      </c>
      <c r="K15">
        <v>5</v>
      </c>
      <c r="L15">
        <v>5</v>
      </c>
      <c r="M15">
        <v>3</v>
      </c>
      <c r="N15">
        <v>2</v>
      </c>
      <c r="O15">
        <v>5</v>
      </c>
      <c r="P15">
        <v>5</v>
      </c>
      <c r="Q15">
        <v>5</v>
      </c>
      <c r="R15">
        <v>5</v>
      </c>
      <c r="S15">
        <v>1</v>
      </c>
      <c r="T15">
        <v>2</v>
      </c>
      <c r="U15">
        <v>2</v>
      </c>
      <c r="V15">
        <v>5</v>
      </c>
      <c r="W15">
        <v>5</v>
      </c>
      <c r="X15">
        <v>2</v>
      </c>
      <c r="Y15">
        <v>5</v>
      </c>
      <c r="Z15">
        <v>1</v>
      </c>
      <c r="AA15">
        <v>5</v>
      </c>
      <c r="AB15">
        <v>0</v>
      </c>
      <c r="AC15">
        <v>5</v>
      </c>
      <c r="AD15">
        <v>3</v>
      </c>
      <c r="AE15">
        <v>5</v>
      </c>
      <c r="AF15">
        <v>5</v>
      </c>
      <c r="AG15">
        <v>5</v>
      </c>
      <c r="AH15">
        <v>5</v>
      </c>
      <c r="AI15">
        <v>5</v>
      </c>
      <c r="AJ15">
        <v>5</v>
      </c>
      <c r="AK15">
        <v>5</v>
      </c>
      <c r="AL15">
        <v>5</v>
      </c>
      <c r="AM15">
        <v>0</v>
      </c>
      <c r="AN15">
        <v>2</v>
      </c>
      <c r="AO15">
        <v>5</v>
      </c>
      <c r="AP15">
        <v>4</v>
      </c>
      <c r="AQ15">
        <v>0</v>
      </c>
      <c r="AR15">
        <v>3</v>
      </c>
      <c r="AS15">
        <v>5</v>
      </c>
    </row>
    <row r="16" spans="1:45" x14ac:dyDescent="0.3">
      <c r="B16" s="2" t="s">
        <v>58</v>
      </c>
      <c r="C16" s="1" t="s">
        <v>95</v>
      </c>
      <c r="D16" s="2">
        <v>2</v>
      </c>
      <c r="E16">
        <v>2</v>
      </c>
      <c r="F16">
        <v>1</v>
      </c>
      <c r="G16">
        <v>1</v>
      </c>
      <c r="H16">
        <v>0</v>
      </c>
      <c r="I16">
        <v>1</v>
      </c>
      <c r="J16">
        <v>1</v>
      </c>
      <c r="K16">
        <v>0</v>
      </c>
      <c r="L16">
        <v>1</v>
      </c>
      <c r="M16">
        <v>0</v>
      </c>
      <c r="N16">
        <v>0</v>
      </c>
      <c r="O16">
        <v>2</v>
      </c>
      <c r="P16">
        <v>1</v>
      </c>
      <c r="Q16">
        <v>1</v>
      </c>
      <c r="R16">
        <v>2</v>
      </c>
      <c r="T16">
        <v>1</v>
      </c>
      <c r="U16">
        <v>1</v>
      </c>
      <c r="V16">
        <v>1</v>
      </c>
      <c r="W16">
        <v>2</v>
      </c>
      <c r="X16">
        <v>1</v>
      </c>
      <c r="Y16">
        <v>1</v>
      </c>
      <c r="Z16">
        <v>0</v>
      </c>
      <c r="AA16">
        <v>2</v>
      </c>
      <c r="AC16">
        <v>1</v>
      </c>
      <c r="AD16">
        <v>1</v>
      </c>
      <c r="AE16">
        <v>2</v>
      </c>
      <c r="AF16">
        <v>1</v>
      </c>
      <c r="AG16">
        <v>0</v>
      </c>
      <c r="AH16">
        <v>2</v>
      </c>
      <c r="AI16">
        <v>2</v>
      </c>
      <c r="AJ16">
        <v>2</v>
      </c>
      <c r="AK16">
        <v>2</v>
      </c>
      <c r="AL16">
        <v>1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1</v>
      </c>
      <c r="AS16">
        <v>2</v>
      </c>
    </row>
    <row r="17" spans="2:45" x14ac:dyDescent="0.3">
      <c r="B17" s="2" t="s">
        <v>59</v>
      </c>
      <c r="C17" s="1" t="s">
        <v>114</v>
      </c>
      <c r="D17" s="2">
        <v>3</v>
      </c>
      <c r="E17">
        <v>2</v>
      </c>
      <c r="F17">
        <v>3</v>
      </c>
      <c r="G17">
        <v>1</v>
      </c>
      <c r="H17">
        <v>3</v>
      </c>
      <c r="I17">
        <v>2</v>
      </c>
      <c r="J17">
        <v>3</v>
      </c>
      <c r="K17">
        <v>2</v>
      </c>
      <c r="L17">
        <v>2</v>
      </c>
      <c r="M17">
        <v>2</v>
      </c>
      <c r="N17">
        <v>3</v>
      </c>
      <c r="O17">
        <v>2</v>
      </c>
      <c r="P17">
        <v>3</v>
      </c>
      <c r="Q17">
        <v>2</v>
      </c>
      <c r="R17">
        <v>3</v>
      </c>
      <c r="S17">
        <v>2</v>
      </c>
      <c r="T17">
        <v>3</v>
      </c>
      <c r="U17">
        <v>2</v>
      </c>
      <c r="V17">
        <v>1</v>
      </c>
      <c r="W17">
        <v>3</v>
      </c>
      <c r="X17">
        <v>2</v>
      </c>
      <c r="Y17">
        <v>1</v>
      </c>
      <c r="Z17">
        <v>1</v>
      </c>
      <c r="AA17">
        <v>2</v>
      </c>
      <c r="AB17">
        <v>1</v>
      </c>
      <c r="AC17">
        <v>2</v>
      </c>
      <c r="AD17">
        <v>0</v>
      </c>
      <c r="AE17">
        <v>0</v>
      </c>
      <c r="AF17">
        <v>1</v>
      </c>
      <c r="AG17">
        <v>1</v>
      </c>
      <c r="AH17">
        <v>1</v>
      </c>
      <c r="AI17">
        <v>2</v>
      </c>
      <c r="AJ17">
        <v>2</v>
      </c>
      <c r="AK17">
        <v>3</v>
      </c>
      <c r="AL17">
        <v>2</v>
      </c>
      <c r="AM17">
        <v>2</v>
      </c>
      <c r="AN17">
        <v>1</v>
      </c>
      <c r="AO17">
        <v>2</v>
      </c>
      <c r="AP17">
        <v>0</v>
      </c>
      <c r="AQ17">
        <v>2</v>
      </c>
      <c r="AR17">
        <v>3</v>
      </c>
      <c r="AS17">
        <v>0</v>
      </c>
    </row>
    <row r="18" spans="2:45" x14ac:dyDescent="0.3">
      <c r="B18" s="2" t="s">
        <v>60</v>
      </c>
      <c r="C18" s="1" t="s">
        <v>96</v>
      </c>
      <c r="D18" s="2">
        <v>4</v>
      </c>
      <c r="E18">
        <v>1</v>
      </c>
      <c r="F18">
        <v>3</v>
      </c>
      <c r="G18">
        <v>3</v>
      </c>
      <c r="H18">
        <v>3</v>
      </c>
      <c r="I18">
        <v>2</v>
      </c>
      <c r="J18">
        <v>4</v>
      </c>
      <c r="K18">
        <v>3</v>
      </c>
      <c r="L18">
        <v>3</v>
      </c>
      <c r="M18">
        <v>4</v>
      </c>
      <c r="N18">
        <v>3</v>
      </c>
      <c r="O18">
        <v>2</v>
      </c>
      <c r="P18">
        <v>4</v>
      </c>
      <c r="Q18">
        <v>3</v>
      </c>
      <c r="R18">
        <v>2</v>
      </c>
      <c r="S18">
        <v>2</v>
      </c>
      <c r="T18">
        <v>2</v>
      </c>
      <c r="U18">
        <v>3</v>
      </c>
      <c r="V18">
        <v>2</v>
      </c>
      <c r="W18">
        <v>1</v>
      </c>
      <c r="X18">
        <v>1</v>
      </c>
      <c r="Y18">
        <v>2</v>
      </c>
      <c r="Z18">
        <v>1</v>
      </c>
      <c r="AA18">
        <v>3</v>
      </c>
      <c r="AB18">
        <v>1</v>
      </c>
      <c r="AC18">
        <v>3</v>
      </c>
      <c r="AD18">
        <v>0</v>
      </c>
      <c r="AE18">
        <v>1</v>
      </c>
      <c r="AF18">
        <v>3</v>
      </c>
      <c r="AG18">
        <v>3</v>
      </c>
      <c r="AH18">
        <v>3</v>
      </c>
      <c r="AI18">
        <v>2</v>
      </c>
      <c r="AJ18">
        <v>2</v>
      </c>
      <c r="AK18">
        <v>3</v>
      </c>
      <c r="AL18">
        <v>2</v>
      </c>
      <c r="AM18">
        <v>1</v>
      </c>
      <c r="AN18">
        <v>3</v>
      </c>
      <c r="AO18">
        <v>2</v>
      </c>
      <c r="AP18">
        <v>3</v>
      </c>
      <c r="AQ18">
        <v>3</v>
      </c>
      <c r="AR18">
        <v>4</v>
      </c>
    </row>
    <row r="19" spans="2:45" x14ac:dyDescent="0.3">
      <c r="B19" s="2" t="s">
        <v>61</v>
      </c>
      <c r="C19" s="1" t="s">
        <v>97</v>
      </c>
      <c r="D19" s="2">
        <v>1</v>
      </c>
      <c r="E19">
        <v>1</v>
      </c>
      <c r="F19">
        <v>1</v>
      </c>
      <c r="G19">
        <v>1</v>
      </c>
      <c r="H19">
        <v>1</v>
      </c>
      <c r="I19">
        <v>1</v>
      </c>
      <c r="J19">
        <v>1</v>
      </c>
      <c r="K19">
        <v>1</v>
      </c>
      <c r="L19">
        <v>1</v>
      </c>
      <c r="M19">
        <v>1</v>
      </c>
      <c r="N19">
        <v>1</v>
      </c>
      <c r="O19">
        <v>1</v>
      </c>
      <c r="P19">
        <v>1</v>
      </c>
      <c r="Q19">
        <v>1</v>
      </c>
      <c r="R19">
        <v>1</v>
      </c>
      <c r="S19">
        <v>1</v>
      </c>
      <c r="T19">
        <v>1</v>
      </c>
      <c r="U19">
        <v>1</v>
      </c>
      <c r="V19">
        <v>1</v>
      </c>
      <c r="W19">
        <v>0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>
        <v>1</v>
      </c>
      <c r="AE19">
        <v>1</v>
      </c>
      <c r="AF19">
        <v>1</v>
      </c>
      <c r="AG19">
        <v>1</v>
      </c>
      <c r="AH19">
        <v>0</v>
      </c>
      <c r="AI19">
        <v>1</v>
      </c>
      <c r="AJ19">
        <v>1</v>
      </c>
      <c r="AK19">
        <v>1</v>
      </c>
      <c r="AL19">
        <v>1</v>
      </c>
      <c r="AM19">
        <v>1</v>
      </c>
      <c r="AN19">
        <v>1</v>
      </c>
      <c r="AO19">
        <v>1</v>
      </c>
      <c r="AP19">
        <v>1</v>
      </c>
      <c r="AQ19">
        <v>1</v>
      </c>
      <c r="AR19">
        <v>1</v>
      </c>
    </row>
    <row r="20" spans="2:45" x14ac:dyDescent="0.3">
      <c r="B20" s="2" t="s">
        <v>62</v>
      </c>
      <c r="C20" s="1" t="s">
        <v>98</v>
      </c>
      <c r="D20" s="2">
        <v>2</v>
      </c>
      <c r="E20">
        <v>2</v>
      </c>
      <c r="F20">
        <v>2</v>
      </c>
      <c r="G20">
        <v>2</v>
      </c>
      <c r="H20">
        <v>1</v>
      </c>
      <c r="I20">
        <v>1</v>
      </c>
      <c r="L20">
        <v>1</v>
      </c>
      <c r="M20">
        <v>1</v>
      </c>
      <c r="O20">
        <v>1</v>
      </c>
      <c r="P20">
        <v>2</v>
      </c>
      <c r="Q20">
        <v>1</v>
      </c>
      <c r="R20">
        <v>1</v>
      </c>
      <c r="T20">
        <v>1</v>
      </c>
      <c r="U20">
        <v>2</v>
      </c>
      <c r="V20">
        <v>2</v>
      </c>
      <c r="X20">
        <v>1</v>
      </c>
      <c r="Y20">
        <v>2</v>
      </c>
      <c r="Z20">
        <v>1</v>
      </c>
      <c r="AA20">
        <v>1</v>
      </c>
      <c r="AB20">
        <v>1</v>
      </c>
      <c r="AC20">
        <v>2</v>
      </c>
      <c r="AD20">
        <v>2</v>
      </c>
      <c r="AE20">
        <v>1</v>
      </c>
      <c r="AF20">
        <v>1</v>
      </c>
      <c r="AG20">
        <v>1</v>
      </c>
      <c r="AH20">
        <v>2</v>
      </c>
      <c r="AK20">
        <v>1</v>
      </c>
      <c r="AL20">
        <v>1</v>
      </c>
      <c r="AM20">
        <v>1</v>
      </c>
      <c r="AN20">
        <v>2</v>
      </c>
      <c r="AP20">
        <v>1</v>
      </c>
      <c r="AQ20">
        <v>1</v>
      </c>
      <c r="AR20">
        <v>2</v>
      </c>
    </row>
    <row r="21" spans="2:45" x14ac:dyDescent="0.3">
      <c r="B21" s="2" t="s">
        <v>63</v>
      </c>
      <c r="C21" s="1" t="s">
        <v>115</v>
      </c>
      <c r="D21" s="2">
        <v>2</v>
      </c>
      <c r="E21">
        <v>2</v>
      </c>
      <c r="F21">
        <v>2</v>
      </c>
      <c r="G21">
        <v>0</v>
      </c>
      <c r="M21">
        <v>2</v>
      </c>
      <c r="O21">
        <v>2</v>
      </c>
      <c r="P21">
        <v>2</v>
      </c>
      <c r="U21">
        <v>0</v>
      </c>
      <c r="Y21">
        <v>2</v>
      </c>
      <c r="Z21">
        <v>2</v>
      </c>
      <c r="AC21">
        <v>2</v>
      </c>
      <c r="AD21">
        <v>2</v>
      </c>
      <c r="AE21">
        <v>0</v>
      </c>
      <c r="AH21">
        <v>2</v>
      </c>
      <c r="AL21">
        <v>0</v>
      </c>
      <c r="AN21">
        <v>2</v>
      </c>
    </row>
    <row r="22" spans="2:45" x14ac:dyDescent="0.3">
      <c r="B22" s="2" t="s">
        <v>64</v>
      </c>
      <c r="C22" s="1" t="s">
        <v>116</v>
      </c>
      <c r="D22" s="2">
        <v>2</v>
      </c>
      <c r="E22">
        <v>0</v>
      </c>
      <c r="F22">
        <v>2</v>
      </c>
      <c r="M22">
        <v>2</v>
      </c>
      <c r="O22">
        <v>2</v>
      </c>
      <c r="P22">
        <v>2</v>
      </c>
      <c r="Y22">
        <v>1</v>
      </c>
      <c r="Z22">
        <v>0</v>
      </c>
      <c r="AC22">
        <v>2</v>
      </c>
      <c r="AD22">
        <v>0</v>
      </c>
      <c r="AE22">
        <v>0</v>
      </c>
      <c r="AH22">
        <v>0</v>
      </c>
      <c r="AN22">
        <v>2</v>
      </c>
    </row>
    <row r="23" spans="2:45" x14ac:dyDescent="0.3">
      <c r="B23" s="2" t="s">
        <v>65</v>
      </c>
      <c r="C23" s="1" t="s">
        <v>117</v>
      </c>
      <c r="D23" s="2">
        <v>3</v>
      </c>
      <c r="E23">
        <v>1</v>
      </c>
      <c r="F23">
        <v>3</v>
      </c>
      <c r="M23">
        <v>3</v>
      </c>
      <c r="O23">
        <v>1</v>
      </c>
      <c r="P23">
        <v>3</v>
      </c>
      <c r="V23">
        <v>2</v>
      </c>
      <c r="Y23">
        <v>3</v>
      </c>
      <c r="Z23">
        <v>0</v>
      </c>
      <c r="AC23">
        <v>2</v>
      </c>
      <c r="AD23">
        <v>2</v>
      </c>
      <c r="AE23">
        <v>2</v>
      </c>
      <c r="AH23">
        <v>1</v>
      </c>
      <c r="AK23">
        <v>2</v>
      </c>
      <c r="AM23">
        <v>2</v>
      </c>
      <c r="AN23">
        <v>1</v>
      </c>
    </row>
    <row r="24" spans="2:45" x14ac:dyDescent="0.3">
      <c r="B24" s="2" t="s">
        <v>66</v>
      </c>
      <c r="C24" s="1" t="s">
        <v>99</v>
      </c>
      <c r="D24" s="2">
        <v>3</v>
      </c>
      <c r="E24">
        <v>0</v>
      </c>
      <c r="F24">
        <v>0</v>
      </c>
      <c r="G24">
        <v>2</v>
      </c>
      <c r="H24">
        <v>0</v>
      </c>
      <c r="I24">
        <v>0</v>
      </c>
      <c r="J24">
        <v>0</v>
      </c>
      <c r="K24">
        <v>3</v>
      </c>
      <c r="L24">
        <v>0</v>
      </c>
      <c r="M24">
        <v>3</v>
      </c>
      <c r="N24">
        <v>2</v>
      </c>
      <c r="O24">
        <v>0</v>
      </c>
      <c r="P24">
        <v>3</v>
      </c>
      <c r="Q24">
        <v>3</v>
      </c>
      <c r="R24">
        <v>3</v>
      </c>
      <c r="S24">
        <v>3</v>
      </c>
      <c r="T24">
        <v>3</v>
      </c>
      <c r="U24">
        <v>3</v>
      </c>
      <c r="V24">
        <v>3</v>
      </c>
      <c r="W24">
        <v>3</v>
      </c>
      <c r="X24">
        <v>2</v>
      </c>
      <c r="Y24">
        <v>0</v>
      </c>
      <c r="Z24">
        <v>0</v>
      </c>
      <c r="AA24">
        <v>3</v>
      </c>
      <c r="AB24">
        <v>0</v>
      </c>
      <c r="AC24">
        <v>3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3</v>
      </c>
      <c r="AK24">
        <v>0</v>
      </c>
      <c r="AL24">
        <v>2</v>
      </c>
      <c r="AM24">
        <v>2</v>
      </c>
      <c r="AN24">
        <v>0</v>
      </c>
      <c r="AO24">
        <v>3</v>
      </c>
      <c r="AP24">
        <v>0</v>
      </c>
      <c r="AQ24">
        <v>0</v>
      </c>
      <c r="AR24">
        <v>3</v>
      </c>
      <c r="AS24">
        <v>0</v>
      </c>
    </row>
    <row r="25" spans="2:45" x14ac:dyDescent="0.3">
      <c r="B25" s="2" t="s">
        <v>67</v>
      </c>
      <c r="C25" s="1" t="s">
        <v>118</v>
      </c>
      <c r="D25" s="2">
        <v>4</v>
      </c>
      <c r="E25">
        <v>0</v>
      </c>
      <c r="F25">
        <v>1</v>
      </c>
      <c r="G25">
        <v>2</v>
      </c>
      <c r="H25">
        <v>2</v>
      </c>
      <c r="I25">
        <v>4</v>
      </c>
      <c r="J25">
        <v>1</v>
      </c>
      <c r="K25">
        <v>4</v>
      </c>
      <c r="L25">
        <v>4</v>
      </c>
      <c r="M25">
        <v>1</v>
      </c>
      <c r="O25">
        <v>3</v>
      </c>
      <c r="P25">
        <v>1</v>
      </c>
      <c r="R25">
        <v>1</v>
      </c>
      <c r="S25">
        <v>0</v>
      </c>
      <c r="T25">
        <v>4</v>
      </c>
      <c r="U25">
        <v>0</v>
      </c>
      <c r="W25">
        <v>1</v>
      </c>
      <c r="X25">
        <v>2</v>
      </c>
      <c r="Y25">
        <v>2</v>
      </c>
      <c r="Z25">
        <v>1</v>
      </c>
      <c r="AA25">
        <v>4</v>
      </c>
      <c r="AB25">
        <v>1</v>
      </c>
      <c r="AC25">
        <v>2</v>
      </c>
      <c r="AD25">
        <v>0</v>
      </c>
      <c r="AE25">
        <v>2</v>
      </c>
      <c r="AF25">
        <v>4</v>
      </c>
      <c r="AG25">
        <v>1</v>
      </c>
      <c r="AI25">
        <v>1</v>
      </c>
      <c r="AJ25">
        <v>1</v>
      </c>
      <c r="AK25">
        <v>4</v>
      </c>
      <c r="AL25">
        <v>1</v>
      </c>
      <c r="AM25">
        <v>0</v>
      </c>
      <c r="AN25">
        <v>4</v>
      </c>
      <c r="AO25">
        <v>1</v>
      </c>
      <c r="AQ25">
        <v>0</v>
      </c>
      <c r="AR25">
        <v>0</v>
      </c>
    </row>
    <row r="26" spans="2:45" x14ac:dyDescent="0.3">
      <c r="B26" s="2" t="s">
        <v>68</v>
      </c>
      <c r="C26" s="1" t="s">
        <v>119</v>
      </c>
      <c r="D26" s="2">
        <v>1</v>
      </c>
      <c r="G26">
        <v>1</v>
      </c>
      <c r="I26">
        <v>1</v>
      </c>
      <c r="J26">
        <v>0</v>
      </c>
      <c r="K26">
        <v>1</v>
      </c>
      <c r="L26">
        <v>1</v>
      </c>
      <c r="M26">
        <v>0</v>
      </c>
      <c r="O26">
        <v>1</v>
      </c>
      <c r="S26">
        <v>1</v>
      </c>
      <c r="T26">
        <v>1</v>
      </c>
      <c r="Y26">
        <v>1</v>
      </c>
      <c r="Z26">
        <v>1</v>
      </c>
      <c r="AA26">
        <v>1</v>
      </c>
      <c r="AB26">
        <v>0</v>
      </c>
      <c r="AC26">
        <v>1</v>
      </c>
      <c r="AI26">
        <v>1</v>
      </c>
      <c r="AJ26">
        <v>1</v>
      </c>
      <c r="AK26">
        <v>1</v>
      </c>
      <c r="AM26">
        <v>0</v>
      </c>
      <c r="AN26">
        <v>1</v>
      </c>
      <c r="AO26">
        <v>1</v>
      </c>
    </row>
    <row r="27" spans="2:45" x14ac:dyDescent="0.3">
      <c r="B27" s="2" t="s">
        <v>69</v>
      </c>
      <c r="C27" s="1" t="s">
        <v>120</v>
      </c>
      <c r="D27" s="2">
        <v>5</v>
      </c>
      <c r="G27">
        <v>5</v>
      </c>
      <c r="J27">
        <v>0</v>
      </c>
      <c r="K27">
        <v>0</v>
      </c>
      <c r="L27">
        <v>3</v>
      </c>
      <c r="M27">
        <v>0</v>
      </c>
      <c r="O27">
        <v>1</v>
      </c>
      <c r="T27">
        <v>0</v>
      </c>
      <c r="Y27">
        <v>5</v>
      </c>
      <c r="Z27">
        <v>0</v>
      </c>
      <c r="AA27">
        <v>5</v>
      </c>
      <c r="AB27">
        <v>0</v>
      </c>
      <c r="AC27">
        <v>0</v>
      </c>
      <c r="AI27">
        <v>3</v>
      </c>
      <c r="AJ27">
        <v>0</v>
      </c>
      <c r="AN27">
        <v>5</v>
      </c>
      <c r="AO27">
        <v>4</v>
      </c>
    </row>
    <row r="28" spans="2:45" x14ac:dyDescent="0.3">
      <c r="B28" s="2" t="s">
        <v>70</v>
      </c>
      <c r="C28" s="1" t="s">
        <v>100</v>
      </c>
      <c r="D28" s="2">
        <v>4</v>
      </c>
      <c r="E28">
        <v>2</v>
      </c>
      <c r="G28">
        <v>4</v>
      </c>
      <c r="H28">
        <v>2</v>
      </c>
      <c r="I28">
        <v>3</v>
      </c>
      <c r="J28">
        <v>2</v>
      </c>
      <c r="K28">
        <v>2</v>
      </c>
      <c r="L28">
        <v>4</v>
      </c>
      <c r="M28">
        <v>3</v>
      </c>
      <c r="O28">
        <v>2</v>
      </c>
      <c r="P28">
        <v>4</v>
      </c>
      <c r="Q28">
        <v>4</v>
      </c>
      <c r="S28">
        <v>3</v>
      </c>
      <c r="T28">
        <v>4</v>
      </c>
      <c r="U28">
        <v>4</v>
      </c>
      <c r="V28">
        <v>4</v>
      </c>
      <c r="W28">
        <v>2</v>
      </c>
      <c r="X28">
        <v>2</v>
      </c>
      <c r="Y28">
        <v>4</v>
      </c>
      <c r="Z28">
        <v>2</v>
      </c>
      <c r="AA28">
        <v>3</v>
      </c>
      <c r="AB28">
        <v>4</v>
      </c>
      <c r="AC28">
        <v>4</v>
      </c>
      <c r="AD28">
        <v>2</v>
      </c>
      <c r="AE28">
        <v>4</v>
      </c>
      <c r="AJ28">
        <v>3</v>
      </c>
      <c r="AM28">
        <v>3</v>
      </c>
      <c r="AN28">
        <v>0</v>
      </c>
      <c r="AP28">
        <v>4</v>
      </c>
      <c r="AQ28">
        <v>4</v>
      </c>
      <c r="AS28">
        <v>4</v>
      </c>
    </row>
    <row r="29" spans="2:45" x14ac:dyDescent="0.3">
      <c r="B29" s="2" t="s">
        <v>71</v>
      </c>
      <c r="C29" s="1" t="s">
        <v>121</v>
      </c>
      <c r="D29" s="2">
        <v>4</v>
      </c>
      <c r="G29">
        <v>4</v>
      </c>
      <c r="AA29">
        <v>4</v>
      </c>
      <c r="AM29">
        <v>0</v>
      </c>
    </row>
    <row r="30" spans="2:45" x14ac:dyDescent="0.3">
      <c r="B30" s="2" t="s">
        <v>72</v>
      </c>
      <c r="C30" s="1" t="s">
        <v>122</v>
      </c>
      <c r="D30" s="2">
        <v>3</v>
      </c>
      <c r="G30">
        <v>3</v>
      </c>
      <c r="O30">
        <v>3</v>
      </c>
      <c r="T30">
        <v>2</v>
      </c>
      <c r="AA30">
        <v>3</v>
      </c>
      <c r="AJ30">
        <v>1</v>
      </c>
    </row>
    <row r="31" spans="2:45" x14ac:dyDescent="0.3">
      <c r="B31" s="2" t="s">
        <v>73</v>
      </c>
      <c r="C31" s="1" t="s">
        <v>123</v>
      </c>
      <c r="D31" s="2">
        <v>4</v>
      </c>
      <c r="Y31">
        <v>0</v>
      </c>
      <c r="AA31">
        <v>2</v>
      </c>
    </row>
    <row r="32" spans="2:45" x14ac:dyDescent="0.3">
      <c r="B32" s="2" t="s">
        <v>74</v>
      </c>
      <c r="C32" s="1" t="s">
        <v>102</v>
      </c>
      <c r="D32" s="2">
        <v>5</v>
      </c>
      <c r="E32">
        <v>2</v>
      </c>
      <c r="F32">
        <v>5</v>
      </c>
      <c r="G32">
        <v>2</v>
      </c>
      <c r="H32">
        <v>3</v>
      </c>
      <c r="J32">
        <v>2</v>
      </c>
      <c r="K32">
        <v>4</v>
      </c>
      <c r="L32">
        <v>4</v>
      </c>
      <c r="O32">
        <v>2</v>
      </c>
      <c r="P32">
        <v>5</v>
      </c>
      <c r="Q32">
        <v>4</v>
      </c>
      <c r="S32">
        <v>2</v>
      </c>
      <c r="T32">
        <v>4</v>
      </c>
      <c r="U32">
        <v>2</v>
      </c>
      <c r="V32">
        <v>4</v>
      </c>
      <c r="W32">
        <v>3</v>
      </c>
      <c r="X32">
        <v>1</v>
      </c>
      <c r="Z32">
        <v>5</v>
      </c>
      <c r="AA32">
        <v>5</v>
      </c>
      <c r="AD32">
        <v>1</v>
      </c>
      <c r="AE32">
        <v>5</v>
      </c>
      <c r="AG32">
        <v>5</v>
      </c>
      <c r="AH32">
        <v>5</v>
      </c>
      <c r="AI32">
        <v>5</v>
      </c>
      <c r="AJ32">
        <v>5</v>
      </c>
      <c r="AK32">
        <v>4</v>
      </c>
      <c r="AM32">
        <v>2</v>
      </c>
      <c r="AO32">
        <v>5</v>
      </c>
      <c r="AP32">
        <v>2</v>
      </c>
      <c r="AQ32">
        <v>2</v>
      </c>
      <c r="AS32">
        <v>5</v>
      </c>
    </row>
    <row r="33" spans="1:45" x14ac:dyDescent="0.3">
      <c r="B33" s="2" t="s">
        <v>75</v>
      </c>
      <c r="C33" s="1" t="s">
        <v>101</v>
      </c>
      <c r="D33" s="2">
        <v>4</v>
      </c>
      <c r="F33">
        <v>0</v>
      </c>
      <c r="H33">
        <v>3</v>
      </c>
      <c r="K33">
        <v>4</v>
      </c>
      <c r="L33">
        <v>1</v>
      </c>
      <c r="O33">
        <v>4</v>
      </c>
      <c r="P33">
        <v>3</v>
      </c>
      <c r="Q33">
        <v>0</v>
      </c>
      <c r="T33">
        <v>2</v>
      </c>
      <c r="V33">
        <v>0</v>
      </c>
      <c r="X33">
        <v>0</v>
      </c>
      <c r="Z33">
        <v>4</v>
      </c>
      <c r="AA33">
        <v>4</v>
      </c>
      <c r="AE33">
        <v>3</v>
      </c>
      <c r="AG33">
        <v>0</v>
      </c>
      <c r="AH33">
        <v>4</v>
      </c>
      <c r="AI33">
        <v>4</v>
      </c>
      <c r="AJ33">
        <v>4</v>
      </c>
      <c r="AK33">
        <v>0</v>
      </c>
      <c r="AM33">
        <v>0</v>
      </c>
      <c r="AO33">
        <v>1</v>
      </c>
      <c r="AP33">
        <v>0</v>
      </c>
    </row>
    <row r="34" spans="1:45" x14ac:dyDescent="0.3">
      <c r="B34" s="2" t="s">
        <v>76</v>
      </c>
      <c r="C34" s="1" t="s">
        <v>103</v>
      </c>
      <c r="D34" s="2">
        <v>3</v>
      </c>
      <c r="F34">
        <v>1</v>
      </c>
      <c r="H34">
        <v>3</v>
      </c>
      <c r="K34">
        <v>3</v>
      </c>
      <c r="L34">
        <v>3</v>
      </c>
      <c r="O34">
        <v>0</v>
      </c>
      <c r="T34">
        <v>3</v>
      </c>
      <c r="V34">
        <v>3</v>
      </c>
      <c r="X34">
        <v>1</v>
      </c>
      <c r="Z34">
        <v>3</v>
      </c>
      <c r="AA34">
        <v>3</v>
      </c>
      <c r="AE34">
        <v>0</v>
      </c>
      <c r="AG34">
        <v>3</v>
      </c>
      <c r="AI34">
        <v>3</v>
      </c>
      <c r="AJ34">
        <v>1</v>
      </c>
      <c r="AM34">
        <v>0</v>
      </c>
      <c r="AO34">
        <v>3</v>
      </c>
    </row>
    <row r="35" spans="1:45" x14ac:dyDescent="0.3">
      <c r="B35" s="2" t="s">
        <v>77</v>
      </c>
      <c r="C35" s="1" t="s">
        <v>104</v>
      </c>
      <c r="D35" s="2">
        <v>5</v>
      </c>
      <c r="F35">
        <v>4</v>
      </c>
      <c r="H35">
        <v>3</v>
      </c>
      <c r="K35">
        <v>3</v>
      </c>
      <c r="L35">
        <v>4</v>
      </c>
      <c r="O35">
        <v>1</v>
      </c>
      <c r="T35">
        <v>3</v>
      </c>
      <c r="V35">
        <v>3</v>
      </c>
      <c r="Z35">
        <v>3</v>
      </c>
      <c r="AA35">
        <v>3</v>
      </c>
      <c r="AE35">
        <v>0</v>
      </c>
      <c r="AG35">
        <v>2</v>
      </c>
      <c r="AI35">
        <v>4</v>
      </c>
      <c r="AJ35">
        <v>2</v>
      </c>
      <c r="AM35">
        <v>0</v>
      </c>
    </row>
    <row r="36" spans="1:45" x14ac:dyDescent="0.3">
      <c r="B36" s="2" t="s">
        <v>78</v>
      </c>
      <c r="C36" s="1" t="s">
        <v>105</v>
      </c>
      <c r="D36" s="2">
        <v>5</v>
      </c>
      <c r="L36">
        <v>5</v>
      </c>
      <c r="T36">
        <v>1</v>
      </c>
      <c r="Z36">
        <v>3</v>
      </c>
      <c r="AO36">
        <v>2</v>
      </c>
    </row>
    <row r="38" spans="1:45" x14ac:dyDescent="0.3">
      <c r="A38" s="1" t="s">
        <v>79</v>
      </c>
      <c r="B38" s="2">
        <v>1</v>
      </c>
      <c r="C38" s="1" t="s">
        <v>108</v>
      </c>
      <c r="D38" s="2">
        <v>2</v>
      </c>
      <c r="E38">
        <v>2</v>
      </c>
      <c r="F38">
        <v>0</v>
      </c>
      <c r="G38">
        <v>2</v>
      </c>
      <c r="H38">
        <v>1</v>
      </c>
      <c r="I38">
        <v>1</v>
      </c>
      <c r="J38">
        <v>1</v>
      </c>
      <c r="K38">
        <v>2</v>
      </c>
      <c r="L38">
        <v>2</v>
      </c>
      <c r="N38">
        <v>2</v>
      </c>
      <c r="O38">
        <v>1</v>
      </c>
      <c r="Q38">
        <v>2</v>
      </c>
      <c r="R38">
        <v>1</v>
      </c>
      <c r="U38">
        <v>1</v>
      </c>
      <c r="V38">
        <v>1</v>
      </c>
      <c r="W38">
        <v>0</v>
      </c>
      <c r="X38">
        <v>1</v>
      </c>
      <c r="Y38">
        <v>1</v>
      </c>
      <c r="Z38">
        <v>1</v>
      </c>
      <c r="AA38">
        <v>1</v>
      </c>
      <c r="AB38">
        <v>1</v>
      </c>
      <c r="AC38">
        <v>1</v>
      </c>
      <c r="AD38">
        <v>2</v>
      </c>
      <c r="AE38">
        <v>0</v>
      </c>
      <c r="AF38">
        <v>1</v>
      </c>
      <c r="AG38">
        <v>1</v>
      </c>
      <c r="AH38">
        <v>0</v>
      </c>
      <c r="AJ38">
        <v>2</v>
      </c>
      <c r="AK38">
        <v>2</v>
      </c>
      <c r="AL38">
        <v>1</v>
      </c>
      <c r="AM38">
        <v>1</v>
      </c>
      <c r="AN38">
        <v>0</v>
      </c>
      <c r="AO38">
        <v>1</v>
      </c>
      <c r="AP38">
        <v>2</v>
      </c>
      <c r="AQ38">
        <v>2</v>
      </c>
      <c r="AR38">
        <v>1</v>
      </c>
      <c r="AS38">
        <v>2</v>
      </c>
    </row>
    <row r="39" spans="1:45" x14ac:dyDescent="0.3">
      <c r="B39" s="2">
        <v>2</v>
      </c>
      <c r="C39" s="1" t="s">
        <v>109</v>
      </c>
      <c r="D39" s="2">
        <v>4</v>
      </c>
      <c r="F39">
        <v>3</v>
      </c>
      <c r="H39">
        <v>2</v>
      </c>
      <c r="I39">
        <v>0</v>
      </c>
      <c r="J39">
        <v>2</v>
      </c>
      <c r="L39">
        <v>0</v>
      </c>
      <c r="N39">
        <v>0</v>
      </c>
      <c r="O39">
        <v>1</v>
      </c>
      <c r="Q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B39">
        <v>0</v>
      </c>
      <c r="AC39">
        <v>0</v>
      </c>
      <c r="AD39">
        <v>3</v>
      </c>
      <c r="AF39">
        <v>0</v>
      </c>
      <c r="AH39">
        <v>2</v>
      </c>
      <c r="AK39">
        <v>0</v>
      </c>
      <c r="AM39">
        <v>0</v>
      </c>
      <c r="AN39">
        <v>2</v>
      </c>
      <c r="AO39">
        <v>2</v>
      </c>
      <c r="AP39">
        <v>0</v>
      </c>
      <c r="AQ39">
        <v>4</v>
      </c>
      <c r="AR39">
        <v>2</v>
      </c>
      <c r="AS39">
        <v>0</v>
      </c>
    </row>
    <row r="40" spans="1:45" x14ac:dyDescent="0.3">
      <c r="B40" s="2">
        <v>3</v>
      </c>
      <c r="C40" s="1" t="s">
        <v>110</v>
      </c>
      <c r="D40" s="2">
        <v>2</v>
      </c>
      <c r="E40">
        <v>0</v>
      </c>
      <c r="F40">
        <v>2</v>
      </c>
      <c r="H40">
        <v>0</v>
      </c>
      <c r="I40">
        <v>2</v>
      </c>
      <c r="J40">
        <v>0</v>
      </c>
      <c r="N40">
        <v>2</v>
      </c>
      <c r="O40">
        <v>1</v>
      </c>
      <c r="U40">
        <v>0</v>
      </c>
      <c r="V40">
        <v>1</v>
      </c>
      <c r="W40">
        <v>0</v>
      </c>
      <c r="X40">
        <v>0</v>
      </c>
      <c r="Z40">
        <v>1</v>
      </c>
      <c r="AB40">
        <v>0</v>
      </c>
      <c r="AC40">
        <v>0</v>
      </c>
      <c r="AD40">
        <v>0</v>
      </c>
      <c r="AF40">
        <v>0</v>
      </c>
      <c r="AK40">
        <v>2</v>
      </c>
      <c r="AL40">
        <v>1</v>
      </c>
      <c r="AM40">
        <v>1</v>
      </c>
      <c r="AN40">
        <v>1</v>
      </c>
      <c r="AO40">
        <v>2</v>
      </c>
      <c r="AR40">
        <v>1</v>
      </c>
      <c r="AS40">
        <v>0</v>
      </c>
    </row>
    <row r="41" spans="1:45" x14ac:dyDescent="0.3">
      <c r="B41" s="2">
        <v>4</v>
      </c>
      <c r="C41" s="1" t="s">
        <v>111</v>
      </c>
      <c r="D41" s="2">
        <v>3</v>
      </c>
      <c r="G41">
        <v>0</v>
      </c>
      <c r="J41">
        <v>0</v>
      </c>
      <c r="O41">
        <v>1</v>
      </c>
      <c r="V41">
        <v>1</v>
      </c>
      <c r="W41">
        <v>0</v>
      </c>
      <c r="X41">
        <v>1</v>
      </c>
      <c r="Y41">
        <v>1</v>
      </c>
      <c r="Z41">
        <v>1</v>
      </c>
      <c r="AB41">
        <v>1</v>
      </c>
      <c r="AC41">
        <v>0</v>
      </c>
      <c r="AH41">
        <v>2</v>
      </c>
      <c r="AI41">
        <v>1</v>
      </c>
      <c r="AK41">
        <v>0</v>
      </c>
      <c r="AL41">
        <v>1</v>
      </c>
      <c r="AM41">
        <v>2</v>
      </c>
      <c r="AN41">
        <v>1</v>
      </c>
      <c r="AP41">
        <v>1</v>
      </c>
      <c r="AR41">
        <v>1</v>
      </c>
      <c r="AS41">
        <v>0</v>
      </c>
    </row>
    <row r="42" spans="1:45" x14ac:dyDescent="0.3">
      <c r="B42" s="2">
        <v>5</v>
      </c>
      <c r="C42" s="1" t="s">
        <v>112</v>
      </c>
      <c r="D42" s="2">
        <v>3</v>
      </c>
      <c r="F42">
        <v>3</v>
      </c>
      <c r="G42">
        <v>2</v>
      </c>
      <c r="H42">
        <v>0</v>
      </c>
      <c r="I42">
        <v>3</v>
      </c>
      <c r="J42">
        <v>2</v>
      </c>
      <c r="L42">
        <v>1</v>
      </c>
      <c r="N42">
        <v>2</v>
      </c>
      <c r="Q42">
        <v>0</v>
      </c>
      <c r="V42">
        <v>2</v>
      </c>
      <c r="W42">
        <v>1</v>
      </c>
      <c r="Y42">
        <v>2</v>
      </c>
      <c r="Z42">
        <v>1</v>
      </c>
      <c r="AB42">
        <v>3</v>
      </c>
      <c r="AC42">
        <v>1</v>
      </c>
      <c r="AF42">
        <v>2</v>
      </c>
      <c r="AH42">
        <v>2</v>
      </c>
      <c r="AI42">
        <v>0</v>
      </c>
      <c r="AK42">
        <v>3</v>
      </c>
      <c r="AL42">
        <v>2</v>
      </c>
      <c r="AM42">
        <v>3</v>
      </c>
      <c r="AN42">
        <v>1</v>
      </c>
      <c r="AO42">
        <v>3</v>
      </c>
      <c r="AP42">
        <v>1</v>
      </c>
      <c r="AR42">
        <v>3</v>
      </c>
      <c r="AS42">
        <v>0</v>
      </c>
    </row>
    <row r="43" spans="1:45" x14ac:dyDescent="0.3">
      <c r="B43" s="2">
        <v>6</v>
      </c>
      <c r="C43" s="1" t="s">
        <v>124</v>
      </c>
      <c r="D43" s="2">
        <v>2</v>
      </c>
      <c r="G43">
        <v>0</v>
      </c>
      <c r="I43">
        <v>1</v>
      </c>
      <c r="J43">
        <v>2</v>
      </c>
      <c r="L43">
        <v>0</v>
      </c>
      <c r="Z43">
        <v>2</v>
      </c>
      <c r="AB43">
        <v>1</v>
      </c>
      <c r="AH43">
        <v>2</v>
      </c>
      <c r="AI43">
        <v>1</v>
      </c>
      <c r="AK43">
        <v>2</v>
      </c>
      <c r="AN43">
        <v>2</v>
      </c>
      <c r="AO43">
        <v>0</v>
      </c>
      <c r="AP43">
        <v>1</v>
      </c>
    </row>
    <row r="44" spans="1:45" x14ac:dyDescent="0.3">
      <c r="B44" s="2">
        <v>7</v>
      </c>
      <c r="C44" s="1" t="s">
        <v>125</v>
      </c>
      <c r="D44" s="2">
        <v>5</v>
      </c>
      <c r="I44">
        <v>0</v>
      </c>
      <c r="J44">
        <v>3</v>
      </c>
      <c r="K44">
        <v>0</v>
      </c>
      <c r="L44">
        <v>3</v>
      </c>
      <c r="N44">
        <v>0</v>
      </c>
      <c r="O44">
        <v>0</v>
      </c>
      <c r="Q44">
        <v>0</v>
      </c>
      <c r="R44">
        <v>0</v>
      </c>
      <c r="W44">
        <v>3</v>
      </c>
      <c r="Y44">
        <v>0</v>
      </c>
      <c r="Z44">
        <v>0</v>
      </c>
      <c r="AB44">
        <v>0</v>
      </c>
      <c r="AD44">
        <v>0</v>
      </c>
      <c r="AF44">
        <v>0</v>
      </c>
      <c r="AH44">
        <v>2</v>
      </c>
      <c r="AJ44">
        <v>0</v>
      </c>
      <c r="AL44">
        <v>0</v>
      </c>
      <c r="AN44">
        <v>0</v>
      </c>
      <c r="AP44">
        <v>0</v>
      </c>
      <c r="AS44">
        <v>0</v>
      </c>
    </row>
    <row r="45" spans="1:45" x14ac:dyDescent="0.3">
      <c r="B45" s="2">
        <v>8</v>
      </c>
      <c r="C45" s="1" t="s">
        <v>126</v>
      </c>
      <c r="D45" s="2">
        <v>3</v>
      </c>
      <c r="F45">
        <v>3</v>
      </c>
      <c r="I45">
        <v>0</v>
      </c>
      <c r="J45">
        <v>3</v>
      </c>
      <c r="K45">
        <v>3</v>
      </c>
      <c r="N45">
        <v>1</v>
      </c>
      <c r="Q45">
        <v>1</v>
      </c>
      <c r="W45">
        <v>3</v>
      </c>
      <c r="Y45">
        <v>3</v>
      </c>
      <c r="Z45">
        <v>0</v>
      </c>
      <c r="AB45">
        <v>0</v>
      </c>
      <c r="AF45">
        <v>0</v>
      </c>
      <c r="AH45">
        <v>3</v>
      </c>
      <c r="AJ45">
        <v>0</v>
      </c>
      <c r="AN45">
        <v>0</v>
      </c>
      <c r="AP45">
        <v>0</v>
      </c>
      <c r="AS45">
        <v>3</v>
      </c>
    </row>
    <row r="46" spans="1:45" x14ac:dyDescent="0.3">
      <c r="B46" s="2">
        <v>9</v>
      </c>
      <c r="C46" s="1" t="s">
        <v>113</v>
      </c>
      <c r="D46" s="2">
        <v>2</v>
      </c>
      <c r="E46">
        <v>1</v>
      </c>
      <c r="F46">
        <v>2</v>
      </c>
      <c r="H46">
        <v>1</v>
      </c>
      <c r="J46">
        <v>1</v>
      </c>
      <c r="K46">
        <v>2</v>
      </c>
      <c r="N46">
        <v>1</v>
      </c>
      <c r="S46">
        <v>2</v>
      </c>
      <c r="W46">
        <v>1</v>
      </c>
      <c r="Y46">
        <v>2</v>
      </c>
      <c r="Z46">
        <v>0</v>
      </c>
      <c r="AB46">
        <v>2</v>
      </c>
      <c r="AH46">
        <v>1</v>
      </c>
      <c r="AK46">
        <v>1</v>
      </c>
      <c r="AL46">
        <v>2</v>
      </c>
      <c r="AN46">
        <v>1</v>
      </c>
      <c r="AO46">
        <v>1</v>
      </c>
      <c r="AP46">
        <v>2</v>
      </c>
      <c r="AQ46">
        <v>0</v>
      </c>
      <c r="AS46">
        <v>1</v>
      </c>
    </row>
    <row r="47" spans="1:45" x14ac:dyDescent="0.3">
      <c r="B47" s="2">
        <v>10</v>
      </c>
      <c r="C47" s="1" t="s">
        <v>127</v>
      </c>
      <c r="D47" s="2">
        <v>2</v>
      </c>
      <c r="F47">
        <v>2</v>
      </c>
      <c r="K47">
        <v>0</v>
      </c>
      <c r="N47">
        <v>0</v>
      </c>
      <c r="W47">
        <v>1</v>
      </c>
      <c r="Y47">
        <v>2</v>
      </c>
      <c r="AB47">
        <v>2</v>
      </c>
      <c r="AF47">
        <v>2</v>
      </c>
      <c r="AK47">
        <v>0</v>
      </c>
      <c r="AP47">
        <v>0</v>
      </c>
      <c r="AS47">
        <v>1</v>
      </c>
    </row>
    <row r="48" spans="1:45" x14ac:dyDescent="0.3">
      <c r="B48" s="2">
        <v>11</v>
      </c>
      <c r="C48" s="1" t="s">
        <v>130</v>
      </c>
      <c r="D48" s="2">
        <v>5</v>
      </c>
      <c r="F48">
        <v>3</v>
      </c>
      <c r="H48">
        <v>0</v>
      </c>
      <c r="N48">
        <v>5</v>
      </c>
      <c r="AF48">
        <v>1</v>
      </c>
      <c r="AL48">
        <v>1</v>
      </c>
      <c r="AO48">
        <v>0</v>
      </c>
      <c r="AS48">
        <v>1</v>
      </c>
    </row>
    <row r="49" spans="2:45" x14ac:dyDescent="0.3">
      <c r="B49" s="2">
        <v>12</v>
      </c>
      <c r="C49" s="1" t="s">
        <v>131</v>
      </c>
      <c r="D49" s="2">
        <v>3</v>
      </c>
      <c r="F49">
        <v>0</v>
      </c>
      <c r="N49">
        <v>0</v>
      </c>
    </row>
    <row r="50" spans="2:45" x14ac:dyDescent="0.3">
      <c r="B50" s="2">
        <v>13</v>
      </c>
      <c r="C50" s="1" t="s">
        <v>132</v>
      </c>
      <c r="D50" s="2">
        <v>4</v>
      </c>
      <c r="N50">
        <v>0</v>
      </c>
    </row>
    <row r="51" spans="2:45" x14ac:dyDescent="0.3">
      <c r="B51" s="2">
        <v>14</v>
      </c>
      <c r="C51" s="1" t="s">
        <v>133</v>
      </c>
      <c r="D51" s="2">
        <v>3</v>
      </c>
      <c r="F51">
        <v>3</v>
      </c>
      <c r="N51">
        <v>3</v>
      </c>
      <c r="AO51">
        <v>2</v>
      </c>
      <c r="AP51">
        <v>3</v>
      </c>
    </row>
    <row r="52" spans="2:45" x14ac:dyDescent="0.3">
      <c r="B52" s="2">
        <v>15</v>
      </c>
      <c r="C52" s="1" t="s">
        <v>134</v>
      </c>
      <c r="D52" s="2">
        <v>3</v>
      </c>
      <c r="N52">
        <v>0</v>
      </c>
      <c r="AP52">
        <v>0</v>
      </c>
    </row>
    <row r="53" spans="2:45" x14ac:dyDescent="0.3">
      <c r="B53" s="2">
        <v>16</v>
      </c>
      <c r="C53" s="1" t="s">
        <v>135</v>
      </c>
      <c r="D53" s="2">
        <v>3</v>
      </c>
    </row>
    <row r="54" spans="2:45" x14ac:dyDescent="0.3">
      <c r="B54" s="2">
        <v>17</v>
      </c>
      <c r="C54" s="1" t="s">
        <v>136</v>
      </c>
      <c r="D54" s="2">
        <v>1</v>
      </c>
    </row>
    <row r="56" spans="2:45" x14ac:dyDescent="0.3">
      <c r="C56" s="3" t="s">
        <v>106</v>
      </c>
      <c r="D56" s="2">
        <f>SUM(D2:D36)</f>
        <v>114</v>
      </c>
      <c r="E56" s="2">
        <f t="shared" ref="E56:AS56" si="0">SUM(E2:E36)</f>
        <v>46</v>
      </c>
      <c r="F56" s="2">
        <f t="shared" si="0"/>
        <v>58</v>
      </c>
      <c r="G56" s="2">
        <f t="shared" si="0"/>
        <v>59</v>
      </c>
      <c r="H56" s="2">
        <f t="shared" si="0"/>
        <v>49</v>
      </c>
      <c r="I56" s="2">
        <f t="shared" si="0"/>
        <v>47</v>
      </c>
      <c r="J56" s="2">
        <f t="shared" si="0"/>
        <v>43</v>
      </c>
      <c r="K56" s="2">
        <f t="shared" si="0"/>
        <v>62</v>
      </c>
      <c r="L56" s="2">
        <f t="shared" si="0"/>
        <v>74</v>
      </c>
      <c r="M56" s="2">
        <f t="shared" si="0"/>
        <v>58</v>
      </c>
      <c r="N56" s="2">
        <f t="shared" si="0"/>
        <v>44</v>
      </c>
      <c r="O56" s="2">
        <f t="shared" si="0"/>
        <v>67</v>
      </c>
      <c r="P56" s="2">
        <f t="shared" si="0"/>
        <v>66</v>
      </c>
      <c r="Q56" s="2">
        <f t="shared" si="0"/>
        <v>54</v>
      </c>
      <c r="R56" s="2">
        <f t="shared" si="0"/>
        <v>44</v>
      </c>
      <c r="S56" s="2">
        <f t="shared" si="0"/>
        <v>38</v>
      </c>
      <c r="T56" s="2">
        <f t="shared" si="0"/>
        <v>60</v>
      </c>
      <c r="U56" s="2">
        <f t="shared" si="0"/>
        <v>48</v>
      </c>
      <c r="V56" s="2">
        <f t="shared" si="0"/>
        <v>49</v>
      </c>
      <c r="W56" s="2">
        <f t="shared" si="0"/>
        <v>52</v>
      </c>
      <c r="X56" s="2">
        <f t="shared" si="0"/>
        <v>48</v>
      </c>
      <c r="Y56" s="2">
        <f t="shared" si="0"/>
        <v>56</v>
      </c>
      <c r="Z56" s="2">
        <f>SUM(Z2:Z36)</f>
        <v>61</v>
      </c>
      <c r="AA56" s="2">
        <f>SUM(AA2:AA36)</f>
        <v>85</v>
      </c>
      <c r="AB56" s="2">
        <f t="shared" si="0"/>
        <v>31</v>
      </c>
      <c r="AC56" s="2">
        <f t="shared" si="0"/>
        <v>58</v>
      </c>
      <c r="AD56" s="2">
        <f t="shared" si="0"/>
        <v>42</v>
      </c>
      <c r="AE56" s="2">
        <f t="shared" si="0"/>
        <v>58</v>
      </c>
      <c r="AF56" s="2">
        <f t="shared" si="0"/>
        <v>48</v>
      </c>
      <c r="AG56" s="2">
        <f t="shared" si="0"/>
        <v>52</v>
      </c>
      <c r="AH56" s="2">
        <f t="shared" si="0"/>
        <v>46</v>
      </c>
      <c r="AI56" s="2">
        <f t="shared" si="0"/>
        <v>61</v>
      </c>
      <c r="AJ56" s="2">
        <f t="shared" si="0"/>
        <v>58</v>
      </c>
      <c r="AK56" s="2">
        <f t="shared" si="0"/>
        <v>53</v>
      </c>
      <c r="AL56" s="2">
        <f t="shared" si="0"/>
        <v>45</v>
      </c>
      <c r="AM56" s="2">
        <f t="shared" si="0"/>
        <v>36</v>
      </c>
      <c r="AN56" s="2">
        <f t="shared" si="0"/>
        <v>57</v>
      </c>
      <c r="AO56" s="2">
        <f t="shared" si="0"/>
        <v>62</v>
      </c>
      <c r="AP56" s="2">
        <f t="shared" si="0"/>
        <v>35</v>
      </c>
      <c r="AQ56" s="2">
        <f t="shared" si="0"/>
        <v>42</v>
      </c>
      <c r="AR56" s="2">
        <f t="shared" si="0"/>
        <v>42</v>
      </c>
      <c r="AS56" s="2">
        <f t="shared" si="0"/>
        <v>43</v>
      </c>
    </row>
    <row r="57" spans="2:45" x14ac:dyDescent="0.3">
      <c r="C57" s="3" t="s">
        <v>107</v>
      </c>
      <c r="D57" s="2">
        <f>SUM(D38:D54)</f>
        <v>50</v>
      </c>
      <c r="E57" s="2">
        <f t="shared" ref="E57:AS57" si="1">SUM(E38:E54)</f>
        <v>3</v>
      </c>
      <c r="F57" s="2">
        <f t="shared" si="1"/>
        <v>21</v>
      </c>
      <c r="G57" s="2">
        <f t="shared" si="1"/>
        <v>4</v>
      </c>
      <c r="H57" s="2">
        <f t="shared" si="1"/>
        <v>4</v>
      </c>
      <c r="I57" s="2">
        <f t="shared" si="1"/>
        <v>7</v>
      </c>
      <c r="J57" s="2">
        <f t="shared" si="1"/>
        <v>14</v>
      </c>
      <c r="K57" s="2">
        <f t="shared" si="1"/>
        <v>7</v>
      </c>
      <c r="L57" s="2">
        <f t="shared" si="1"/>
        <v>6</v>
      </c>
      <c r="M57" s="2">
        <f t="shared" si="1"/>
        <v>0</v>
      </c>
      <c r="N57" s="2">
        <f t="shared" si="1"/>
        <v>16</v>
      </c>
      <c r="O57" s="2">
        <f t="shared" si="1"/>
        <v>4</v>
      </c>
      <c r="P57" s="2">
        <f t="shared" si="1"/>
        <v>0</v>
      </c>
      <c r="Q57" s="2">
        <f t="shared" si="1"/>
        <v>3</v>
      </c>
      <c r="R57" s="2">
        <f t="shared" si="1"/>
        <v>1</v>
      </c>
      <c r="S57" s="2">
        <f t="shared" si="1"/>
        <v>2</v>
      </c>
      <c r="T57" s="2">
        <f t="shared" si="1"/>
        <v>0</v>
      </c>
      <c r="U57" s="2">
        <f t="shared" si="1"/>
        <v>1</v>
      </c>
      <c r="V57" s="2">
        <f t="shared" si="1"/>
        <v>5</v>
      </c>
      <c r="W57" s="2">
        <f t="shared" si="1"/>
        <v>9</v>
      </c>
      <c r="X57" s="2">
        <f t="shared" si="1"/>
        <v>2</v>
      </c>
      <c r="Y57" s="2">
        <f t="shared" si="1"/>
        <v>11</v>
      </c>
      <c r="Z57" s="2">
        <f>SUM(Z38:Z54)</f>
        <v>6</v>
      </c>
      <c r="AA57" s="2">
        <f>SUM(AA38:AA54)</f>
        <v>1</v>
      </c>
      <c r="AB57" s="2">
        <f t="shared" si="1"/>
        <v>10</v>
      </c>
      <c r="AC57" s="2">
        <f t="shared" si="1"/>
        <v>2</v>
      </c>
      <c r="AD57" s="2">
        <f t="shared" si="1"/>
        <v>5</v>
      </c>
      <c r="AE57" s="2">
        <f t="shared" si="1"/>
        <v>0</v>
      </c>
      <c r="AF57" s="2">
        <f t="shared" si="1"/>
        <v>6</v>
      </c>
      <c r="AG57" s="2">
        <f t="shared" si="1"/>
        <v>1</v>
      </c>
      <c r="AH57" s="2">
        <f t="shared" si="1"/>
        <v>14</v>
      </c>
      <c r="AI57" s="2">
        <f t="shared" si="1"/>
        <v>2</v>
      </c>
      <c r="AJ57" s="2">
        <f t="shared" si="1"/>
        <v>2</v>
      </c>
      <c r="AK57" s="2">
        <f t="shared" si="1"/>
        <v>10</v>
      </c>
      <c r="AL57" s="2">
        <f t="shared" si="1"/>
        <v>8</v>
      </c>
      <c r="AM57" s="2">
        <f t="shared" si="1"/>
        <v>7</v>
      </c>
      <c r="AN57" s="2">
        <f t="shared" si="1"/>
        <v>8</v>
      </c>
      <c r="AO57" s="2">
        <f t="shared" si="1"/>
        <v>11</v>
      </c>
      <c r="AP57" s="2">
        <f t="shared" si="1"/>
        <v>10</v>
      </c>
      <c r="AQ57" s="2">
        <f t="shared" si="1"/>
        <v>6</v>
      </c>
      <c r="AR57" s="2">
        <f t="shared" si="1"/>
        <v>8</v>
      </c>
      <c r="AS57" s="2">
        <f t="shared" si="1"/>
        <v>8</v>
      </c>
    </row>
    <row r="58" spans="2:45" x14ac:dyDescent="0.3">
      <c r="C58" s="3" t="s">
        <v>128</v>
      </c>
      <c r="D58" s="2">
        <f>D56+D57</f>
        <v>164</v>
      </c>
      <c r="E58" s="2">
        <f t="shared" ref="E58:AS58" si="2">E56+E57</f>
        <v>49</v>
      </c>
      <c r="F58" s="2">
        <f t="shared" si="2"/>
        <v>79</v>
      </c>
      <c r="G58" s="2">
        <f t="shared" si="2"/>
        <v>63</v>
      </c>
      <c r="H58" s="2">
        <f t="shared" si="2"/>
        <v>53</v>
      </c>
      <c r="I58" s="2">
        <f t="shared" si="2"/>
        <v>54</v>
      </c>
      <c r="J58" s="2">
        <f t="shared" si="2"/>
        <v>57</v>
      </c>
      <c r="K58" s="2">
        <f t="shared" si="2"/>
        <v>69</v>
      </c>
      <c r="L58" s="2">
        <f t="shared" si="2"/>
        <v>80</v>
      </c>
      <c r="M58" s="2">
        <f t="shared" si="2"/>
        <v>58</v>
      </c>
      <c r="N58" s="2">
        <f t="shared" si="2"/>
        <v>60</v>
      </c>
      <c r="O58" s="2">
        <f t="shared" si="2"/>
        <v>71</v>
      </c>
      <c r="P58" s="2">
        <f t="shared" si="2"/>
        <v>66</v>
      </c>
      <c r="Q58" s="2">
        <f t="shared" si="2"/>
        <v>57</v>
      </c>
      <c r="R58" s="2">
        <f t="shared" si="2"/>
        <v>45</v>
      </c>
      <c r="S58" s="2">
        <f t="shared" si="2"/>
        <v>40</v>
      </c>
      <c r="T58" s="2">
        <f t="shared" si="2"/>
        <v>60</v>
      </c>
      <c r="U58" s="2">
        <f t="shared" si="2"/>
        <v>49</v>
      </c>
      <c r="V58" s="2">
        <f t="shared" si="2"/>
        <v>54</v>
      </c>
      <c r="W58" s="2">
        <f t="shared" si="2"/>
        <v>61</v>
      </c>
      <c r="X58" s="2">
        <f t="shared" si="2"/>
        <v>50</v>
      </c>
      <c r="Y58" s="2">
        <f t="shared" si="2"/>
        <v>67</v>
      </c>
      <c r="Z58" s="2">
        <f>Z56+Z57</f>
        <v>67</v>
      </c>
      <c r="AA58" s="2">
        <f>AA56+AA57</f>
        <v>86</v>
      </c>
      <c r="AB58" s="2">
        <f t="shared" si="2"/>
        <v>41</v>
      </c>
      <c r="AC58" s="2">
        <f t="shared" si="2"/>
        <v>60</v>
      </c>
      <c r="AD58" s="2">
        <f t="shared" si="2"/>
        <v>47</v>
      </c>
      <c r="AE58" s="2">
        <f t="shared" si="2"/>
        <v>58</v>
      </c>
      <c r="AF58" s="2">
        <f t="shared" si="2"/>
        <v>54</v>
      </c>
      <c r="AG58" s="2">
        <f t="shared" si="2"/>
        <v>53</v>
      </c>
      <c r="AH58" s="2">
        <f t="shared" si="2"/>
        <v>60</v>
      </c>
      <c r="AI58" s="2">
        <f t="shared" si="2"/>
        <v>63</v>
      </c>
      <c r="AJ58" s="2">
        <f t="shared" si="2"/>
        <v>60</v>
      </c>
      <c r="AK58" s="2">
        <f t="shared" si="2"/>
        <v>63</v>
      </c>
      <c r="AL58" s="2">
        <f t="shared" si="2"/>
        <v>53</v>
      </c>
      <c r="AM58" s="2">
        <f t="shared" si="2"/>
        <v>43</v>
      </c>
      <c r="AN58" s="2">
        <f t="shared" si="2"/>
        <v>65</v>
      </c>
      <c r="AO58" s="2">
        <f t="shared" si="2"/>
        <v>73</v>
      </c>
      <c r="AP58" s="2">
        <f t="shared" si="2"/>
        <v>45</v>
      </c>
      <c r="AQ58" s="2">
        <f t="shared" si="2"/>
        <v>48</v>
      </c>
      <c r="AR58" s="2">
        <f t="shared" si="2"/>
        <v>50</v>
      </c>
      <c r="AS58" s="2">
        <f t="shared" si="2"/>
        <v>51</v>
      </c>
    </row>
    <row r="60" spans="2:45" s="1" customFormat="1" x14ac:dyDescent="0.3">
      <c r="B60" s="2"/>
      <c r="C60" s="1" t="s">
        <v>137</v>
      </c>
      <c r="D60" s="2"/>
      <c r="E60" s="4">
        <f>E58*20/86</f>
        <v>11.395348837209303</v>
      </c>
      <c r="F60" s="4">
        <f t="shared" ref="F60:AS60" si="3">F58*20/86</f>
        <v>18.372093023255815</v>
      </c>
      <c r="G60" s="4">
        <f t="shared" si="3"/>
        <v>14.651162790697674</v>
      </c>
      <c r="H60" s="4">
        <f t="shared" si="3"/>
        <v>12.325581395348838</v>
      </c>
      <c r="I60" s="4">
        <f t="shared" si="3"/>
        <v>12.55813953488372</v>
      </c>
      <c r="J60" s="4">
        <f t="shared" si="3"/>
        <v>13.255813953488373</v>
      </c>
      <c r="K60" s="4">
        <f t="shared" si="3"/>
        <v>16.046511627906977</v>
      </c>
      <c r="L60" s="4">
        <f t="shared" si="3"/>
        <v>18.604651162790699</v>
      </c>
      <c r="M60" s="4">
        <f t="shared" si="3"/>
        <v>13.488372093023257</v>
      </c>
      <c r="N60" s="4">
        <f t="shared" si="3"/>
        <v>13.953488372093023</v>
      </c>
      <c r="O60" s="4">
        <f t="shared" si="3"/>
        <v>16.511627906976745</v>
      </c>
      <c r="P60" s="4">
        <f t="shared" si="3"/>
        <v>15.348837209302326</v>
      </c>
      <c r="Q60" s="4">
        <f t="shared" si="3"/>
        <v>13.255813953488373</v>
      </c>
      <c r="R60" s="4">
        <f t="shared" si="3"/>
        <v>10.465116279069768</v>
      </c>
      <c r="S60" s="4">
        <f t="shared" si="3"/>
        <v>9.3023255813953494</v>
      </c>
      <c r="T60" s="4">
        <f t="shared" si="3"/>
        <v>13.953488372093023</v>
      </c>
      <c r="U60" s="4">
        <f t="shared" si="3"/>
        <v>11.395348837209303</v>
      </c>
      <c r="V60" s="4">
        <f t="shared" si="3"/>
        <v>12.55813953488372</v>
      </c>
      <c r="W60" s="4">
        <f t="shared" si="3"/>
        <v>14.186046511627907</v>
      </c>
      <c r="X60" s="4">
        <f t="shared" si="3"/>
        <v>11.627906976744185</v>
      </c>
      <c r="Y60" s="4">
        <f t="shared" si="3"/>
        <v>15.581395348837209</v>
      </c>
      <c r="Z60" s="4">
        <f t="shared" si="3"/>
        <v>15.581395348837209</v>
      </c>
      <c r="AA60" s="4">
        <f t="shared" si="3"/>
        <v>20</v>
      </c>
      <c r="AB60" s="4">
        <f t="shared" si="3"/>
        <v>9.5348837209302317</v>
      </c>
      <c r="AC60" s="4">
        <f t="shared" si="3"/>
        <v>13.953488372093023</v>
      </c>
      <c r="AD60" s="4">
        <f t="shared" si="3"/>
        <v>10.930232558139535</v>
      </c>
      <c r="AE60" s="4">
        <f t="shared" si="3"/>
        <v>13.488372093023257</v>
      </c>
      <c r="AF60" s="4">
        <f t="shared" si="3"/>
        <v>12.55813953488372</v>
      </c>
      <c r="AG60" s="4">
        <f t="shared" si="3"/>
        <v>12.325581395348838</v>
      </c>
      <c r="AH60" s="4">
        <f t="shared" si="3"/>
        <v>13.953488372093023</v>
      </c>
      <c r="AI60" s="4">
        <f t="shared" si="3"/>
        <v>14.651162790697674</v>
      </c>
      <c r="AJ60" s="4">
        <f t="shared" si="3"/>
        <v>13.953488372093023</v>
      </c>
      <c r="AK60" s="4">
        <f t="shared" si="3"/>
        <v>14.651162790697674</v>
      </c>
      <c r="AL60" s="4">
        <f t="shared" si="3"/>
        <v>12.325581395348838</v>
      </c>
      <c r="AM60" s="4">
        <f t="shared" si="3"/>
        <v>10</v>
      </c>
      <c r="AN60" s="4">
        <f t="shared" si="3"/>
        <v>15.116279069767442</v>
      </c>
      <c r="AO60" s="4">
        <f t="shared" si="3"/>
        <v>16.976744186046513</v>
      </c>
      <c r="AP60" s="4">
        <f t="shared" si="3"/>
        <v>10.465116279069768</v>
      </c>
      <c r="AQ60" s="4">
        <f t="shared" si="3"/>
        <v>11.162790697674419</v>
      </c>
      <c r="AR60" s="4">
        <f t="shared" si="3"/>
        <v>11.627906976744185</v>
      </c>
      <c r="AS60" s="4">
        <f t="shared" si="3"/>
        <v>11.86046511627907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</dc:creator>
  <cp:lastModifiedBy>Serge</cp:lastModifiedBy>
  <dcterms:created xsi:type="dcterms:W3CDTF">2024-12-16T08:27:10Z</dcterms:created>
  <dcterms:modified xsi:type="dcterms:W3CDTF">2025-01-02T16:51:24Z</dcterms:modified>
</cp:coreProperties>
</file>